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Админ 1\Desktop\af-impqrt2\2025\План ФХД\ДК\"/>
    </mc:Choice>
  </mc:AlternateContent>
  <xr:revisionPtr revIDLastSave="0" documentId="13_ncr:1_{AB8EE319-ECDF-48DF-9630-5358FDC410A2}" xr6:coauthVersionLast="47" xr6:coauthVersionMax="47" xr10:uidLastSave="{00000000-0000-0000-0000-000000000000}"/>
  <bookViews>
    <workbookView xWindow="-120" yWindow="-120" windowWidth="29040" windowHeight="15840" xr2:uid="{1E18B83D-5109-4B64-BE93-C08BC8B27544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выплаты'!$A$86</definedName>
    <definedName name="IS_DOCUMENT" localSheetId="1">'ФХД_ Сведения по выплатам на з'!$A$40</definedName>
    <definedName name="LAST_CELL" localSheetId="0">'ФХД_ Поступления и выплаты'!$FE$95</definedName>
    <definedName name="LAST_CELL" localSheetId="1">'ФХД_ Сведения по выплатам на з'!$GO$52</definedName>
    <definedName name="Print_Area" localSheetId="0">'ФХД_ Поступления и выплаты'!$A$1:$FE$128</definedName>
    <definedName name="Print_Area" localSheetId="1">'ФХД_ Сведения по выплатам на з'!$A$1:$GO$70</definedName>
    <definedName name="Print_Titles" localSheetId="0">'ФХД_ Поступления и выплаты'!$27:$30</definedName>
    <definedName name="Print_Titles" localSheetId="1">'ФХД_ Сведения по выплатам на з'!$3:$6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F30" i="1" l="1"/>
  <c r="DF41" i="1"/>
  <c r="EP19" i="2"/>
  <c r="EP17" i="2" s="1"/>
  <c r="EP28" i="2"/>
  <c r="EP26" i="2"/>
  <c r="EP24" i="2" s="1"/>
  <c r="EP13" i="2" s="1"/>
  <c r="EP16" i="2"/>
  <c r="EP10" i="2"/>
  <c r="EP12" i="2" s="1"/>
  <c r="EP7" i="2" l="1"/>
  <c r="EP30" i="2"/>
  <c r="EP31" i="2" s="1"/>
</calcChain>
</file>

<file path=xl/sharedStrings.xml><?xml version="1.0" encoding="utf-8"?>
<sst xmlns="http://schemas.openxmlformats.org/spreadsheetml/2006/main" count="430" uniqueCount="311">
  <si>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</si>
  <si>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</si>
  <si>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</si>
  <si>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(подпись)</t>
  </si>
  <si>
    <t>(расшифровка подписи)</t>
  </si>
  <si>
    <t>"</t>
  </si>
  <si>
    <t xml:space="preserve">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</si>
  <si>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</si>
  <si>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</si>
  <si>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</si>
  <si>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</si>
  <si>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</si>
  <si>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</si>
  <si>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</si>
  <si>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</si>
  <si>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</si>
  <si>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</si>
  <si>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</si>
  <si>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</si>
  <si>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</si>
  <si>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</si>
  <si>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</si>
  <si>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3</t>
  </si>
  <si>
    <t>Аналитический код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</si>
  <si>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</si>
  <si>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</si>
  <si>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</si>
  <si>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</si>
  <si>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</si>
  <si>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</si>
  <si>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</si>
  <si>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</si>
  <si>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</si>
  <si>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</si>
  <si>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</si>
  <si>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</si>
  <si>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</si>
  <si>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План финансово-хозяйственной деятельности на 2025 г.</t>
  </si>
  <si>
    <t>и плановый период 2026 и 2027 годов</t>
  </si>
  <si>
    <t>Исполнительный орган местного самоуправления муниципального образования Администрация Молчановского района Томской области</t>
  </si>
  <si>
    <t>9</t>
  </si>
  <si>
    <t>октября</t>
  </si>
  <si>
    <t>25</t>
  </si>
  <si>
    <t>от "09" октября 2025 г.</t>
  </si>
  <si>
    <t>муниципальное автономное учреждение культуры "Межпоселенческий методический центр народного творчества и досуга"</t>
  </si>
  <si>
    <t>09.10.2025</t>
  </si>
  <si>
    <t>69300304</t>
  </si>
  <si>
    <t>901</t>
  </si>
  <si>
    <t>69301217</t>
  </si>
  <si>
    <t>7010001951</t>
  </si>
  <si>
    <t>701001001</t>
  </si>
  <si>
    <t>на 2025 г</t>
  </si>
  <si>
    <t>на 2026 г</t>
  </si>
  <si>
    <t>на 2027 г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</si>
  <si>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</si>
  <si>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</si>
  <si>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</si>
  <si>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</si>
  <si>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</si>
  <si>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</si>
  <si>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</si>
  <si>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</si>
  <si>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</si>
  <si>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</si>
  <si>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</t>
  </si>
  <si>
    <t>1110</t>
  </si>
  <si>
    <t>Приносящая доход деятельность (собственные доходы учреждения)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</si>
  <si>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</si>
  <si>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</si>
  <si>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</si>
  <si>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</si>
  <si>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</si>
  <si>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</si>
  <si>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</si>
  <si>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</si>
  <si>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</si>
  <si>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</si>
  <si>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</si>
  <si>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</si>
  <si>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</si>
  <si>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</si>
  <si>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</si>
  <si>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</si>
  <si>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</si>
  <si>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/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</si>
  <si>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</si>
  <si>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</si>
  <si>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</si>
  <si>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</si>
  <si>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</si>
  <si>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</si>
  <si>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</si>
  <si>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</si>
  <si>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</si>
  <si>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</si>
  <si>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</si>
  <si>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</si>
  <si>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</si>
  <si>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</si>
  <si>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</si>
  <si>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</si>
  <si>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</si>
  <si>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</si>
  <si>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</si>
  <si>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</si>
  <si>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</si>
  <si>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</si>
  <si>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</si>
  <si>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</si>
  <si>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</si>
  <si>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</si>
  <si>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</si>
  <si>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</si>
  <si>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</si>
  <si>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</si>
  <si>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</si>
  <si>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</si>
  <si>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</si>
  <si>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звания, зависящие от размера денежного довольства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</si>
  <si>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</si>
  <si>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</si>
  <si>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</si>
  <si>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</si>
  <si>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</si>
  <si>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</si>
  <si>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</si>
  <si>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</si>
  <si>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</si>
  <si>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</si>
  <si>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</si>
  <si>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</si>
  <si>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</si>
  <si>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</si>
  <si>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</si>
  <si>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</si>
  <si>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</si>
  <si>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</si>
  <si>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</si>
  <si>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</si>
  <si>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</si>
  <si>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</si>
  <si>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</si>
  <si>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</si>
  <si>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</si>
  <si>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</si>
  <si>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</si>
  <si>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</si>
  <si>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</si>
  <si>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</si>
  <si>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</si>
  <si>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</si>
  <si>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</si>
  <si>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</si>
  <si>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</si>
  <si>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</si>
  <si>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</si>
  <si>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</si>
  <si>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</si>
  <si>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</si>
  <si>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</si>
  <si>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</si>
  <si>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</si>
  <si>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</si>
  <si>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</si>
  <si>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</si>
  <si>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</si>
  <si>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</si>
  <si>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учреждениям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</si>
  <si>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</si>
  <si>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</si>
  <si>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</si>
  <si>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</si>
  <si>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</si>
  <si>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</si>
  <si>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</si>
  <si>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</si>
  <si>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</si>
  <si>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</si>
  <si>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</si>
  <si>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</si>
  <si>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</si>
  <si>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</si>
  <si>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</si>
  <si>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</si>
  <si>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</si>
  <si>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</si>
  <si>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</si>
  <si>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</si>
  <si>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</si>
  <si>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</si>
  <si>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</si>
  <si>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</si>
  <si>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</si>
  <si>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</si>
  <si>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</si>
  <si>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</si>
  <si>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</si>
  <si>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</si>
  <si>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</si>
  <si>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</si>
  <si>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</si>
  <si>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</si>
  <si>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</si>
  <si>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</si>
  <si>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</si>
  <si>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</si>
  <si>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</si>
  <si>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</si>
  <si>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</si>
  <si>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</si>
  <si>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</si>
  <si>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</si>
  <si>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</si>
  <si>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</si>
  <si>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</si>
  <si>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</si>
  <si>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</si>
  <si>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</si>
  <si>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</si>
  <si>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</si>
  <si>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</si>
  <si>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</si>
  <si>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</si>
  <si>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</si>
  <si>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</si>
  <si>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</si>
  <si>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</si>
  <si>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</si>
  <si>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</si>
  <si>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</si>
  <si>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</si>
  <si>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 Российской Федерации 10.1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</si>
  <si>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</si>
  <si>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</si>
  <si>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</si>
  <si>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</si>
  <si>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</si>
  <si>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</si>
  <si>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</si>
  <si>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</si>
  <si>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</si>
  <si>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</si>
  <si>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</si>
  <si>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</si>
  <si>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</si>
  <si>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</si>
  <si>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</si>
  <si>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</si>
  <si>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</si>
  <si>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</si>
  <si>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в том числе:
в соответствии с Федеральным законом № 44-ФЗ </t>
  </si>
  <si>
    <t>26310</t>
  </si>
  <si>
    <t>1.3.2</t>
  </si>
  <si>
    <t xml:space="preserve">в соответствии с Федеральным законом № 223-ФЗ 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</si>
  <si>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</si>
  <si>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</si>
  <si>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</si>
  <si>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</si>
  <si>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</si>
  <si>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</si>
  <si>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</si>
  <si>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</si>
  <si>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</si>
  <si>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</si>
  <si>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</si>
  <si>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</si>
  <si>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</si>
  <si>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</si>
  <si>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</si>
  <si>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</si>
  <si>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</si>
  <si>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</si>
  <si>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</si>
  <si>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</si>
  <si>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</si>
  <si>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</si>
  <si>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</si>
  <si>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</si>
  <si>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</si>
  <si>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</si>
  <si>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</si>
  <si>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</si>
  <si>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</si>
  <si>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</si>
  <si>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</si>
  <si>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</si>
  <si>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</si>
  <si>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</si>
  <si>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</si>
  <si>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</si>
  <si>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</si>
  <si>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</si>
  <si>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</si>
  <si>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</si>
  <si>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</si>
  <si>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</si>
  <si>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</si>
  <si>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</si>
  <si>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</si>
  <si>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</si>
  <si>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</si>
  <si>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</si>
  <si>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</si>
  <si>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</si>
  <si>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2025</t>
  </si>
  <si>
    <t>Директор</t>
  </si>
  <si>
    <t>В.В.Басенко</t>
  </si>
  <si>
    <t>экономист</t>
  </si>
  <si>
    <t>Е.П.Голубева</t>
  </si>
  <si>
    <t>83825623261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</si>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</sst>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</font>
    <font>
      <sz val="8"/>
      <name val="Times New Roman"/>
    </font>
    <font>
      <sz val="7"/>
      <name val="Times New Roman"/>
    </font>
    <font>
      <sz val="6"/>
      <name val="Times New Roman"/>
    </font>
    <font>
      <b/>
      <sz val="9"/>
      <name val="Times New Roman"/>
    </font>
    <font>
      <sz val="10"/>
      <name val="Arial Cyr"/>
    </font>
    <font>
      <b/>
      <sz val="8"/>
      <name val="Times New Roman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" fontId="0" fillId="0" borderId="0" xfId="0" applyNumberFormat="1"/>
    <xf numFmtId="164" fontId="0" fillId="0" borderId="0" xfId="0" applyNumberForma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4" fontId="1" fillId="0" borderId="16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right"/>
    </xf>
    <xf numFmtId="4" fontId="1" fillId="0" borderId="17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left" wrapText="1" indent="2"/>
    </xf>
    <xf numFmtId="0" fontId="1" fillId="0" borderId="11" xfId="0" applyFont="1" applyBorder="1" applyAlignment="1">
      <alignment horizontal="left" indent="2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 wrapText="1" indent="3"/>
    </xf>
    <xf numFmtId="0" fontId="1" fillId="0" borderId="11" xfId="0" applyFont="1" applyBorder="1" applyAlignment="1">
      <alignment horizontal="left" indent="3"/>
    </xf>
    <xf numFmtId="4" fontId="1" fillId="0" borderId="16" xfId="0" applyNumberFormat="1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wrapText="1"/>
    </xf>
    <xf numFmtId="4" fontId="1" fillId="0" borderId="19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9" xfId="0" applyNumberFormat="1" applyFont="1" applyBorder="1" applyAlignment="1">
      <alignment horizontal="right"/>
    </xf>
    <xf numFmtId="4" fontId="1" fillId="0" borderId="23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4" fontId="1" fillId="0" borderId="22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 indent="3"/>
    </xf>
    <xf numFmtId="0" fontId="1" fillId="0" borderId="1" xfId="0" applyFont="1" applyBorder="1" applyAlignment="1">
      <alignment horizontal="left" indent="3"/>
    </xf>
    <xf numFmtId="0" fontId="1" fillId="0" borderId="29" xfId="0" applyFont="1" applyBorder="1" applyAlignment="1">
      <alignment horizontal="left" indent="3"/>
    </xf>
    <xf numFmtId="49" fontId="1" fillId="0" borderId="3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wrapText="1" indent="1"/>
    </xf>
    <xf numFmtId="0" fontId="1" fillId="0" borderId="11" xfId="0" applyFont="1" applyBorder="1" applyAlignment="1">
      <alignment horizontal="left" indent="1"/>
    </xf>
    <xf numFmtId="0" fontId="1" fillId="0" borderId="12" xfId="0" applyFont="1" applyBorder="1" applyAlignment="1">
      <alignment horizontal="left" wrapText="1" indent="3"/>
    </xf>
    <xf numFmtId="0" fontId="1" fillId="0" borderId="11" xfId="0" applyFont="1" applyBorder="1" applyAlignment="1">
      <alignment horizontal="left" wrapText="1" indent="4"/>
    </xf>
    <xf numFmtId="0" fontId="1" fillId="0" borderId="11" xfId="0" applyFont="1" applyBorder="1" applyAlignment="1">
      <alignment horizontal="left" indent="4"/>
    </xf>
    <xf numFmtId="49" fontId="1" fillId="0" borderId="11" xfId="0" applyNumberFormat="1" applyFont="1" applyBorder="1" applyAlignment="1">
      <alignment horizontal="left" wrapText="1" indent="3"/>
    </xf>
    <xf numFmtId="49" fontId="1" fillId="0" borderId="11" xfId="0" applyNumberFormat="1" applyFont="1" applyBorder="1" applyAlignment="1">
      <alignment horizontal="left" indent="3"/>
    </xf>
    <xf numFmtId="4" fontId="1" fillId="0" borderId="20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left" wrapText="1" indent="4"/>
    </xf>
    <xf numFmtId="0" fontId="1" fillId="0" borderId="1" xfId="0" applyFont="1" applyBorder="1" applyAlignment="1">
      <alignment horizontal="left" indent="4"/>
    </xf>
    <xf numFmtId="0" fontId="1" fillId="0" borderId="29" xfId="0" applyFont="1" applyBorder="1" applyAlignment="1">
      <alignment horizontal="left" indent="4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indent="1"/>
    </xf>
    <xf numFmtId="0" fontId="1" fillId="0" borderId="29" xfId="0" applyFont="1" applyBorder="1" applyAlignment="1">
      <alignment horizontal="left" indent="1"/>
    </xf>
    <xf numFmtId="0" fontId="5" fillId="0" borderId="1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49" fontId="1" fillId="0" borderId="3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5" fillId="0" borderId="18" xfId="0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49" fontId="1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indent="3"/>
    </xf>
    <xf numFmtId="0" fontId="1" fillId="0" borderId="2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 indent="3"/>
    </xf>
    <xf numFmtId="0" fontId="5" fillId="0" borderId="2" xfId="0" applyFont="1" applyBorder="1" applyAlignment="1">
      <alignment horizontal="left" indent="3"/>
    </xf>
    <xf numFmtId="0" fontId="5" fillId="0" borderId="28" xfId="0" applyFont="1" applyBorder="1" applyAlignment="1">
      <alignment horizontal="left" indent="3"/>
    </xf>
    <xf numFmtId="49" fontId="1" fillId="0" borderId="27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indent="2"/>
    </xf>
    <xf numFmtId="0" fontId="1" fillId="0" borderId="29" xfId="0" applyFont="1" applyBorder="1" applyAlignment="1">
      <alignment horizontal="left" indent="2"/>
    </xf>
    <xf numFmtId="49" fontId="1" fillId="0" borderId="3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4" fontId="1" fillId="0" borderId="33" xfId="0" applyNumberFormat="1" applyFont="1" applyBorder="1" applyAlignment="1">
      <alignment horizontal="right"/>
    </xf>
    <xf numFmtId="4" fontId="5" fillId="0" borderId="31" xfId="0" applyNumberFormat="1" applyFont="1" applyBorder="1" applyAlignment="1">
      <alignment horizontal="right"/>
    </xf>
    <xf numFmtId="4" fontId="5" fillId="0" borderId="32" xfId="0" applyNumberFormat="1" applyFont="1" applyBorder="1" applyAlignment="1">
      <alignment horizontal="right"/>
    </xf>
    <xf numFmtId="4" fontId="5" fillId="0" borderId="34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indent="2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12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8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right"/>
    </xf>
    <xf numFmtId="0" fontId="5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8" fillId="0" borderId="33" xfId="0" applyNumberFormat="1" applyFont="1" applyBorder="1" applyAlignment="1">
      <alignment horizontal="right"/>
    </xf>
    <xf numFmtId="4" fontId="8" fillId="0" borderId="31" xfId="0" applyNumberFormat="1" applyFont="1" applyBorder="1" applyAlignment="1">
      <alignment horizontal="right"/>
    </xf>
    <xf numFmtId="4" fontId="8" fillId="0" borderId="32" xfId="0" applyNumberFormat="1" applyFont="1" applyBorder="1" applyAlignment="1">
      <alignment horizontal="right"/>
    </xf>
    <xf numFmtId="0" fontId="8" fillId="0" borderId="19" xfId="0" applyFont="1" applyBorder="1" applyAlignment="1">
      <alignment horizontal="left" wrapText="1" indent="4"/>
    </xf>
    <xf numFmtId="0" fontId="8" fillId="0" borderId="1" xfId="0" applyFont="1" applyBorder="1" applyAlignment="1">
      <alignment horizontal="left" indent="4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33" xfId="0" applyNumberFormat="1" applyFont="1" applyBorder="1" applyAlignment="1">
      <alignment horizontal="center"/>
    </xf>
    <xf numFmtId="49" fontId="8" fillId="0" borderId="31" xfId="0" applyNumberFormat="1" applyFont="1" applyBorder="1" applyAlignment="1">
      <alignment horizontal="center"/>
    </xf>
    <xf numFmtId="49" fontId="8" fillId="0" borderId="3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49" fontId="8" fillId="0" borderId="16" xfId="0" applyNumberFormat="1" applyFont="1" applyBorder="1" applyAlignment="1">
      <alignment horizontal="center" wrapText="1"/>
    </xf>
    <xf numFmtId="49" fontId="8" fillId="0" borderId="18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wrapText="1" indent="4"/>
    </xf>
    <xf numFmtId="0" fontId="8" fillId="0" borderId="2" xfId="0" applyFont="1" applyBorder="1" applyAlignment="1">
      <alignment horizontal="left" indent="4"/>
    </xf>
    <xf numFmtId="0" fontId="8" fillId="0" borderId="28" xfId="0" applyFont="1" applyBorder="1" applyAlignment="1">
      <alignment horizontal="left" indent="4"/>
    </xf>
    <xf numFmtId="49" fontId="8" fillId="0" borderId="27" xfId="0" applyNumberFormat="1" applyFont="1" applyBorder="1" applyAlignment="1">
      <alignment horizontal="center"/>
    </xf>
    <xf numFmtId="49" fontId="8" fillId="0" borderId="30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4" fontId="8" fillId="0" borderId="16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4" fontId="8" fillId="0" borderId="17" xfId="0" applyNumberFormat="1" applyFont="1" applyBorder="1" applyAlignment="1">
      <alignment horizontal="right"/>
    </xf>
    <xf numFmtId="49" fontId="8" fillId="0" borderId="16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0" fontId="8" fillId="0" borderId="16" xfId="0" applyFont="1" applyBorder="1" applyAlignment="1">
      <alignment horizontal="left" wrapText="1"/>
    </xf>
    <xf numFmtId="0" fontId="8" fillId="0" borderId="11" xfId="0" applyFont="1" applyBorder="1" applyAlignment="1">
      <alignment horizontal="left"/>
    </xf>
    <xf numFmtId="49" fontId="8" fillId="0" borderId="10" xfId="0" applyNumberFormat="1" applyFont="1" applyBorder="1" applyAlignment="1">
      <alignment horizontal="center"/>
    </xf>
    <xf numFmtId="4" fontId="8" fillId="0" borderId="19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9" fontId="8" fillId="0" borderId="35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0" fontId="8" fillId="0" borderId="16" xfId="0" applyFont="1" applyBorder="1" applyAlignment="1">
      <alignment horizontal="left" wrapText="1" indent="3"/>
    </xf>
    <xf numFmtId="0" fontId="8" fillId="0" borderId="11" xfId="0" applyFont="1" applyBorder="1" applyAlignment="1">
      <alignment horizontal="left" indent="3"/>
    </xf>
    <xf numFmtId="0" fontId="8" fillId="0" borderId="12" xfId="0" applyFont="1" applyBorder="1" applyAlignment="1">
      <alignment horizontal="left" indent="3"/>
    </xf>
    <xf numFmtId="4" fontId="8" fillId="0" borderId="23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8" fillId="0" borderId="22" xfId="0" applyNumberFormat="1" applyFont="1" applyBorder="1" applyAlignment="1">
      <alignment horizontal="right"/>
    </xf>
    <xf numFmtId="49" fontId="8" fillId="0" borderId="23" xfId="0" applyNumberFormat="1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8" fillId="0" borderId="16" xfId="0" applyFont="1" applyBorder="1" applyAlignment="1">
      <alignment horizontal="left" wrapText="1" indent="2"/>
    </xf>
    <xf numFmtId="0" fontId="8" fillId="0" borderId="11" xfId="0" applyFont="1" applyBorder="1" applyAlignment="1">
      <alignment horizontal="left" indent="2"/>
    </xf>
    <xf numFmtId="4" fontId="8" fillId="0" borderId="20" xfId="0" applyNumberFormat="1" applyFont="1" applyBorder="1" applyAlignment="1">
      <alignment horizontal="right"/>
    </xf>
    <xf numFmtId="4" fontId="8" fillId="0" borderId="14" xfId="0" applyNumberFormat="1" applyFont="1" applyBorder="1" applyAlignment="1">
      <alignment horizontal="right"/>
    </xf>
    <xf numFmtId="4" fontId="8" fillId="0" borderId="21" xfId="0" applyNumberFormat="1" applyFont="1" applyBorder="1" applyAlignment="1">
      <alignment horizontal="right"/>
    </xf>
    <xf numFmtId="49" fontId="8" fillId="0" borderId="20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49" fontId="8" fillId="0" borderId="23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0" fontId="8" fillId="0" borderId="16" xfId="0" applyFont="1" applyBorder="1" applyAlignment="1">
      <alignment horizontal="left" wrapText="1" indent="1"/>
    </xf>
    <xf numFmtId="0" fontId="8" fillId="0" borderId="11" xfId="0" applyFont="1" applyBorder="1" applyAlignment="1">
      <alignment horizontal="left" indent="1"/>
    </xf>
    <xf numFmtId="0" fontId="8" fillId="0" borderId="11" xfId="0" applyFont="1" applyBorder="1" applyAlignment="1">
      <alignment horizontal="left" wrapText="1" indent="1"/>
    </xf>
    <xf numFmtId="0" fontId="8" fillId="0" borderId="12" xfId="0" applyFont="1" applyBorder="1" applyAlignment="1">
      <alignment horizontal="left" wrapText="1" indent="1"/>
    </xf>
    <xf numFmtId="49" fontId="7" fillId="0" borderId="11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 vertical="top"/>
    </xf>
    <xf numFmtId="49" fontId="8" fillId="0" borderId="17" xfId="0" applyNumberFormat="1" applyFont="1" applyBorder="1" applyAlignment="1">
      <alignment horizontal="center" vertical="top"/>
    </xf>
    <xf numFmtId="49" fontId="8" fillId="0" borderId="20" xfId="0" applyNumberFormat="1" applyFont="1" applyBorder="1" applyAlignment="1">
      <alignment horizontal="center" vertical="top"/>
    </xf>
    <xf numFmtId="49" fontId="8" fillId="0" borderId="14" xfId="0" applyNumberFormat="1" applyFont="1" applyBorder="1" applyAlignment="1">
      <alignment horizontal="center" vertical="top"/>
    </xf>
    <xf numFmtId="49" fontId="8" fillId="0" borderId="21" xfId="0" applyNumberFormat="1" applyFont="1" applyBorder="1" applyAlignment="1">
      <alignment horizontal="center" vertical="top"/>
    </xf>
    <xf numFmtId="49" fontId="8" fillId="0" borderId="20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49" fontId="8" fillId="0" borderId="19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0" borderId="18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FC3D-747A-480C-B034-6136BD7AC251}">
  <sheetPr>
    <pageSetUpPr fitToPage="1"/>
  </sheetPr>
  <dimension ref="A1:FE96"/>
  <sheetViews>
    <sheetView tabSelected="1" topLeftCell="A43" zoomScale="120" workbookViewId="0">
      <selection activeCell="A36" sqref="A36:FE62"/>
    </sheetView>
  </sheetViews>
  <sheetFormatPr defaultRowHeight="11.25" customHeight="1" x14ac:dyDescent="0.2"/>
  <cols>
    <col min="1" max="103" width="0.85546875" customWidth="1"/>
    <col min="104" max="104" width="1.85546875" customWidth="1"/>
    <col min="105" max="161" width="0.85546875" customWidth="1"/>
  </cols>
  <sheetData>
    <row r="1" spans="1:161" ht="7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1:161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128" t="s">
        <v>0</v>
      </c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  <c r="ES2" s="128"/>
      <c r="ET2" s="128"/>
      <c r="EU2" s="128"/>
      <c r="EV2" s="128"/>
      <c r="EW2" s="128"/>
      <c r="EX2" s="128"/>
      <c r="EY2" s="128"/>
      <c r="EZ2" s="128"/>
      <c r="FA2" s="128"/>
      <c r="FB2" s="128"/>
      <c r="FC2" s="128"/>
      <c r="FD2" s="128"/>
      <c r="FE2" s="128"/>
    </row>
    <row r="3" spans="1:16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129" t="s">
        <v>305</v>
      </c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</row>
    <row r="4" spans="1:161" ht="18.399999999999999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130" t="s">
        <v>1</v>
      </c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</row>
    <row r="5" spans="1:161" ht="4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131" t="s">
        <v>39</v>
      </c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</row>
    <row r="6" spans="1:161" ht="18.399999999999999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130" t="s">
        <v>2</v>
      </c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</row>
    <row r="7" spans="1:161" ht="12.7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4"/>
      <c r="EK7" s="4"/>
      <c r="EL7" s="129" t="s">
        <v>306</v>
      </c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</row>
    <row r="8" spans="1:161" ht="18.399999999999999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130" t="s">
        <v>3</v>
      </c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5"/>
      <c r="EK8" s="5"/>
      <c r="EL8" s="130" t="s">
        <v>4</v>
      </c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</row>
    <row r="9" spans="1:161" ht="12.7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147" t="s">
        <v>5</v>
      </c>
      <c r="DX9" s="147"/>
      <c r="DY9" s="148" t="s">
        <v>40</v>
      </c>
      <c r="DZ9" s="148"/>
      <c r="EA9" s="148"/>
      <c r="EB9" s="149" t="s">
        <v>5</v>
      </c>
      <c r="EC9" s="149"/>
      <c r="ED9" s="2"/>
      <c r="EE9" s="148" t="s">
        <v>41</v>
      </c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8"/>
      <c r="ER9" s="148"/>
      <c r="ES9" s="148"/>
      <c r="ET9" s="147">
        <v>20</v>
      </c>
      <c r="EU9" s="147"/>
      <c r="EV9" s="147"/>
      <c r="EW9" s="137" t="s">
        <v>42</v>
      </c>
      <c r="EX9" s="137"/>
      <c r="EY9" s="137"/>
      <c r="EZ9" s="2" t="s">
        <v>6</v>
      </c>
      <c r="FA9" s="2"/>
      <c r="FB9" s="2"/>
      <c r="FC9" s="2"/>
      <c r="FD9" s="2"/>
      <c r="FE9" s="2"/>
    </row>
    <row r="10" spans="1:161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</row>
    <row r="11" spans="1:161" ht="13.9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132" t="s">
        <v>37</v>
      </c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4"/>
      <c r="CZ11" s="134"/>
      <c r="DA11" s="134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</row>
    <row r="12" spans="1:161" ht="13.9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144" t="s">
        <v>38</v>
      </c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/>
      <c r="CT12" s="145"/>
      <c r="CU12" s="145"/>
      <c r="CV12" s="145"/>
      <c r="CW12" s="145"/>
      <c r="CX12" s="145"/>
      <c r="CY12" s="145"/>
      <c r="CZ12" s="145"/>
      <c r="DA12" s="145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138" t="s">
        <v>7</v>
      </c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40"/>
    </row>
    <row r="13" spans="1:161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41"/>
      <c r="ET13" s="142"/>
      <c r="EU13" s="142"/>
      <c r="EV13" s="142"/>
      <c r="EW13" s="142"/>
      <c r="EX13" s="142"/>
      <c r="EY13" s="142"/>
      <c r="EZ13" s="142"/>
      <c r="FA13" s="142"/>
      <c r="FB13" s="142"/>
      <c r="FC13" s="142"/>
      <c r="FD13" s="142"/>
      <c r="FE13" s="143"/>
    </row>
    <row r="14" spans="1:161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46" t="s">
        <v>43</v>
      </c>
      <c r="BH14" s="146"/>
      <c r="BI14" s="146"/>
      <c r="BJ14" s="146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7" t="s">
        <v>8</v>
      </c>
      <c r="ER14" s="1"/>
      <c r="ES14" s="58" t="s">
        <v>45</v>
      </c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153"/>
    </row>
    <row r="15" spans="1:161" ht="12.75" x14ac:dyDescent="0.2">
      <c r="A15" s="154" t="s">
        <v>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7" t="s">
        <v>10</v>
      </c>
      <c r="ER15" s="1"/>
      <c r="ES15" s="23" t="s">
        <v>46</v>
      </c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155"/>
    </row>
    <row r="16" spans="1:161" ht="24.6" customHeight="1" x14ac:dyDescent="0.2">
      <c r="A16" s="1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35" t="s">
        <v>39</v>
      </c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7" t="s">
        <v>12</v>
      </c>
      <c r="ER16" s="1"/>
      <c r="ES16" s="23" t="s">
        <v>47</v>
      </c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155"/>
    </row>
    <row r="17" spans="1:161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7" t="s">
        <v>10</v>
      </c>
      <c r="ER17" s="1"/>
      <c r="ES17" s="23" t="s">
        <v>48</v>
      </c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155"/>
    </row>
    <row r="18" spans="1:16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7" t="s">
        <v>13</v>
      </c>
      <c r="ER18" s="1"/>
      <c r="ES18" s="23" t="s">
        <v>49</v>
      </c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155"/>
    </row>
    <row r="19" spans="1:161" ht="24.6" customHeight="1" x14ac:dyDescent="0.2">
      <c r="A19" s="1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5" t="s">
        <v>44</v>
      </c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7" t="s">
        <v>15</v>
      </c>
      <c r="ER19" s="1"/>
      <c r="ES19" s="23" t="s">
        <v>50</v>
      </c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155"/>
    </row>
    <row r="20" spans="1:161" ht="12.75" x14ac:dyDescent="0.2">
      <c r="A20" s="1" t="s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7" t="s">
        <v>17</v>
      </c>
      <c r="ER20" s="1"/>
      <c r="ES20" s="78" t="s">
        <v>18</v>
      </c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156"/>
    </row>
    <row r="21" spans="1:161" ht="6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</row>
    <row r="22" spans="1:161" ht="12.75" x14ac:dyDescent="0.2">
      <c r="A22" s="161" t="s">
        <v>19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  <c r="BP22" s="161"/>
      <c r="BQ22" s="161"/>
      <c r="BR22" s="161"/>
      <c r="BS22" s="161"/>
      <c r="BT22" s="161"/>
      <c r="BU22" s="161"/>
      <c r="BV22" s="161"/>
      <c r="BW22" s="161"/>
      <c r="BX22" s="161"/>
      <c r="BY22" s="161"/>
      <c r="BZ22" s="161"/>
      <c r="CA22" s="161"/>
      <c r="CB22" s="161"/>
      <c r="CC22" s="161"/>
      <c r="CD22" s="161"/>
      <c r="CE22" s="161"/>
      <c r="CF22" s="161"/>
      <c r="CG22" s="161"/>
      <c r="CH22" s="161"/>
      <c r="CI22" s="161"/>
      <c r="CJ22" s="161"/>
      <c r="CK22" s="161"/>
      <c r="CL22" s="161"/>
      <c r="CM22" s="161"/>
      <c r="CN22" s="161"/>
      <c r="CO22" s="161"/>
      <c r="CP22" s="161"/>
      <c r="CQ22" s="161"/>
      <c r="CR22" s="161"/>
      <c r="CS22" s="161"/>
      <c r="CT22" s="161"/>
      <c r="CU22" s="161"/>
      <c r="CV22" s="161"/>
      <c r="CW22" s="161"/>
      <c r="CX22" s="161"/>
      <c r="CY22" s="161"/>
      <c r="CZ22" s="161"/>
      <c r="DA22" s="161"/>
      <c r="DB22" s="161"/>
      <c r="DC22" s="161"/>
      <c r="DD22" s="161"/>
      <c r="DE22" s="161"/>
      <c r="DF22" s="161"/>
      <c r="DG22" s="161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</row>
    <row r="23" spans="1:161" ht="6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</row>
    <row r="24" spans="1:161" ht="14.85" customHeight="1" x14ac:dyDescent="0.2">
      <c r="A24" s="139" t="s">
        <v>20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40"/>
      <c r="BX24" s="164" t="s">
        <v>21</v>
      </c>
      <c r="BY24" s="165"/>
      <c r="BZ24" s="165"/>
      <c r="CA24" s="165"/>
      <c r="CB24" s="165"/>
      <c r="CC24" s="165"/>
      <c r="CD24" s="165"/>
      <c r="CE24" s="166"/>
      <c r="CF24" s="164" t="s">
        <v>22</v>
      </c>
      <c r="CG24" s="165"/>
      <c r="CH24" s="165"/>
      <c r="CI24" s="165"/>
      <c r="CJ24" s="165"/>
      <c r="CK24" s="165"/>
      <c r="CL24" s="165"/>
      <c r="CM24" s="165"/>
      <c r="CN24" s="165"/>
      <c r="CO24" s="165"/>
      <c r="CP24" s="165"/>
      <c r="CQ24" s="165"/>
      <c r="CR24" s="166"/>
      <c r="CS24" s="164" t="s">
        <v>23</v>
      </c>
      <c r="CT24" s="165"/>
      <c r="CU24" s="165"/>
      <c r="CV24" s="165"/>
      <c r="CW24" s="165"/>
      <c r="CX24" s="165"/>
      <c r="CY24" s="165"/>
      <c r="CZ24" s="165"/>
      <c r="DA24" s="165"/>
      <c r="DB24" s="165"/>
      <c r="DC24" s="165"/>
      <c r="DD24" s="165"/>
      <c r="DE24" s="166"/>
      <c r="DF24" s="150" t="s">
        <v>24</v>
      </c>
      <c r="DG24" s="151"/>
      <c r="DH24" s="151"/>
      <c r="DI24" s="151"/>
      <c r="DJ24" s="151"/>
      <c r="DK24" s="151"/>
      <c r="DL24" s="151"/>
      <c r="DM24" s="151"/>
      <c r="DN24" s="151"/>
      <c r="DO24" s="151"/>
      <c r="DP24" s="151"/>
      <c r="DQ24" s="151"/>
      <c r="DR24" s="151"/>
      <c r="DS24" s="151"/>
      <c r="DT24" s="151"/>
      <c r="DU24" s="151"/>
      <c r="DV24" s="151"/>
      <c r="DW24" s="151"/>
      <c r="DX24" s="151"/>
      <c r="DY24" s="151"/>
      <c r="DZ24" s="151"/>
      <c r="EA24" s="151"/>
      <c r="EB24" s="151"/>
      <c r="EC24" s="151"/>
      <c r="ED24" s="151"/>
      <c r="EE24" s="151"/>
      <c r="EF24" s="151"/>
      <c r="EG24" s="151"/>
      <c r="EH24" s="151"/>
      <c r="EI24" s="151"/>
      <c r="EJ24" s="151"/>
      <c r="EK24" s="151"/>
      <c r="EL24" s="151"/>
      <c r="EM24" s="151"/>
      <c r="EN24" s="151"/>
      <c r="EO24" s="151"/>
      <c r="EP24" s="151"/>
      <c r="EQ24" s="151"/>
      <c r="ER24" s="151"/>
      <c r="ES24" s="151"/>
      <c r="ET24" s="151"/>
      <c r="EU24" s="151"/>
      <c r="EV24" s="151"/>
      <c r="EW24" s="151"/>
      <c r="EX24" s="151"/>
      <c r="EY24" s="151"/>
      <c r="EZ24" s="151"/>
      <c r="FA24" s="151"/>
      <c r="FB24" s="151"/>
      <c r="FC24" s="151"/>
      <c r="FD24" s="151"/>
      <c r="FE24" s="152"/>
    </row>
    <row r="25" spans="1:161" ht="14.85" customHeight="1" x14ac:dyDescent="0.2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3"/>
      <c r="BX25" s="167"/>
      <c r="BY25" s="168"/>
      <c r="BZ25" s="168"/>
      <c r="CA25" s="168"/>
      <c r="CB25" s="168"/>
      <c r="CC25" s="168"/>
      <c r="CD25" s="168"/>
      <c r="CE25" s="169"/>
      <c r="CF25" s="167"/>
      <c r="CG25" s="168"/>
      <c r="CH25" s="168"/>
      <c r="CI25" s="168"/>
      <c r="CJ25" s="168"/>
      <c r="CK25" s="168"/>
      <c r="CL25" s="168"/>
      <c r="CM25" s="168"/>
      <c r="CN25" s="168"/>
      <c r="CO25" s="168"/>
      <c r="CP25" s="168"/>
      <c r="CQ25" s="168"/>
      <c r="CR25" s="169"/>
      <c r="CS25" s="167"/>
      <c r="CT25" s="168"/>
      <c r="CU25" s="168"/>
      <c r="CV25" s="168"/>
      <c r="CW25" s="168"/>
      <c r="CX25" s="168"/>
      <c r="CY25" s="168"/>
      <c r="CZ25" s="168"/>
      <c r="DA25" s="168"/>
      <c r="DB25" s="168"/>
      <c r="DC25" s="168"/>
      <c r="DD25" s="168"/>
      <c r="DE25" s="169"/>
      <c r="DF25" s="160" t="s">
        <v>51</v>
      </c>
      <c r="DG25" s="105"/>
      <c r="DH25" s="105"/>
      <c r="DI25" s="105"/>
      <c r="DJ25" s="105"/>
      <c r="DK25" s="105"/>
      <c r="DL25" s="101"/>
      <c r="DM25" s="101"/>
      <c r="DN25" s="101"/>
      <c r="DO25" s="101"/>
      <c r="DP25" s="101"/>
      <c r="DQ25" s="101"/>
      <c r="DR25" s="102"/>
      <c r="DS25" s="160" t="s">
        <v>52</v>
      </c>
      <c r="DT25" s="105"/>
      <c r="DU25" s="105"/>
      <c r="DV25" s="105"/>
      <c r="DW25" s="105"/>
      <c r="DX25" s="105"/>
      <c r="DY25" s="101"/>
      <c r="DZ25" s="101"/>
      <c r="EA25" s="101"/>
      <c r="EB25" s="101"/>
      <c r="EC25" s="101"/>
      <c r="ED25" s="101"/>
      <c r="EE25" s="102"/>
      <c r="EF25" s="160" t="s">
        <v>53</v>
      </c>
      <c r="EG25" s="105"/>
      <c r="EH25" s="105"/>
      <c r="EI25" s="105"/>
      <c r="EJ25" s="105"/>
      <c r="EK25" s="105"/>
      <c r="EL25" s="101"/>
      <c r="EM25" s="101"/>
      <c r="EN25" s="101"/>
      <c r="EO25" s="101"/>
      <c r="EP25" s="101"/>
      <c r="EQ25" s="101"/>
      <c r="ER25" s="102"/>
      <c r="ES25" s="164" t="s">
        <v>25</v>
      </c>
      <c r="ET25" s="165"/>
      <c r="EU25" s="165"/>
      <c r="EV25" s="165"/>
      <c r="EW25" s="165"/>
      <c r="EX25" s="165"/>
      <c r="EY25" s="165"/>
      <c r="EZ25" s="165"/>
      <c r="FA25" s="165"/>
      <c r="FB25" s="165"/>
      <c r="FC25" s="165"/>
      <c r="FD25" s="165"/>
      <c r="FE25" s="166"/>
    </row>
    <row r="26" spans="1:161" ht="42.75" customHeight="1" x14ac:dyDescent="0.2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3"/>
      <c r="BX26" s="170"/>
      <c r="BY26" s="171"/>
      <c r="BZ26" s="171"/>
      <c r="CA26" s="171"/>
      <c r="CB26" s="171"/>
      <c r="CC26" s="171"/>
      <c r="CD26" s="171"/>
      <c r="CE26" s="172"/>
      <c r="CF26" s="170"/>
      <c r="CG26" s="171"/>
      <c r="CH26" s="171"/>
      <c r="CI26" s="171"/>
      <c r="CJ26" s="171"/>
      <c r="CK26" s="171"/>
      <c r="CL26" s="171"/>
      <c r="CM26" s="171"/>
      <c r="CN26" s="171"/>
      <c r="CO26" s="171"/>
      <c r="CP26" s="171"/>
      <c r="CQ26" s="171"/>
      <c r="CR26" s="172"/>
      <c r="CS26" s="170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2"/>
      <c r="DF26" s="157" t="s">
        <v>26</v>
      </c>
      <c r="DG26" s="158"/>
      <c r="DH26" s="158"/>
      <c r="DI26" s="158"/>
      <c r="DJ26" s="158"/>
      <c r="DK26" s="158"/>
      <c r="DL26" s="158"/>
      <c r="DM26" s="158"/>
      <c r="DN26" s="158"/>
      <c r="DO26" s="158"/>
      <c r="DP26" s="158"/>
      <c r="DQ26" s="158"/>
      <c r="DR26" s="159"/>
      <c r="DS26" s="157" t="s">
        <v>27</v>
      </c>
      <c r="DT26" s="158"/>
      <c r="DU26" s="158"/>
      <c r="DV26" s="158"/>
      <c r="DW26" s="158"/>
      <c r="DX26" s="158"/>
      <c r="DY26" s="158"/>
      <c r="DZ26" s="158"/>
      <c r="EA26" s="158"/>
      <c r="EB26" s="158"/>
      <c r="EC26" s="158"/>
      <c r="ED26" s="158"/>
      <c r="EE26" s="159"/>
      <c r="EF26" s="157" t="s">
        <v>28</v>
      </c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9"/>
      <c r="ES26" s="170"/>
      <c r="ET26" s="171"/>
      <c r="EU26" s="171"/>
      <c r="EV26" s="171"/>
      <c r="EW26" s="171"/>
      <c r="EX26" s="171"/>
      <c r="EY26" s="171"/>
      <c r="EZ26" s="171"/>
      <c r="FA26" s="171"/>
      <c r="FB26" s="171"/>
      <c r="FC26" s="171"/>
      <c r="FD26" s="171"/>
      <c r="FE26" s="172"/>
    </row>
    <row r="27" spans="1:161" ht="12.75" x14ac:dyDescent="0.2">
      <c r="A27" s="176" t="s">
        <v>29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7"/>
      <c r="BX27" s="173" t="s">
        <v>30</v>
      </c>
      <c r="BY27" s="174"/>
      <c r="BZ27" s="174"/>
      <c r="CA27" s="174"/>
      <c r="CB27" s="174"/>
      <c r="CC27" s="174"/>
      <c r="CD27" s="174"/>
      <c r="CE27" s="175"/>
      <c r="CF27" s="173" t="s">
        <v>31</v>
      </c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5"/>
      <c r="CS27" s="173" t="s">
        <v>32</v>
      </c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5"/>
      <c r="DF27" s="173" t="s">
        <v>33</v>
      </c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5"/>
      <c r="DS27" s="173" t="s">
        <v>34</v>
      </c>
      <c r="DT27" s="174"/>
      <c r="DU27" s="174"/>
      <c r="DV27" s="174"/>
      <c r="DW27" s="174"/>
      <c r="DX27" s="174"/>
      <c r="DY27" s="174"/>
      <c r="DZ27" s="174"/>
      <c r="EA27" s="174"/>
      <c r="EB27" s="174"/>
      <c r="EC27" s="174"/>
      <c r="ED27" s="174"/>
      <c r="EE27" s="175"/>
      <c r="EF27" s="173" t="s">
        <v>35</v>
      </c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5"/>
      <c r="ES27" s="173" t="s">
        <v>36</v>
      </c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5"/>
    </row>
    <row r="28" spans="1:161" ht="12.75" customHeight="1" x14ac:dyDescent="0.2">
      <c r="A28" s="127" t="s">
        <v>54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58" t="s">
        <v>55</v>
      </c>
      <c r="BY28" s="59"/>
      <c r="BZ28" s="59"/>
      <c r="CA28" s="59"/>
      <c r="CB28" s="59"/>
      <c r="CC28" s="59"/>
      <c r="CD28" s="59"/>
      <c r="CE28" s="60"/>
      <c r="CF28" s="61" t="s">
        <v>56</v>
      </c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60"/>
      <c r="CS28" s="61" t="s">
        <v>56</v>
      </c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60"/>
      <c r="DF28" s="46">
        <v>63449.89</v>
      </c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8"/>
      <c r="DS28" s="46">
        <v>0</v>
      </c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8"/>
      <c r="EF28" s="46">
        <v>0</v>
      </c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8"/>
      <c r="ES28" s="46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57"/>
    </row>
    <row r="29" spans="1:161" ht="12.75" customHeight="1" x14ac:dyDescent="0.2">
      <c r="A29" s="127" t="s">
        <v>57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23" t="s">
        <v>58</v>
      </c>
      <c r="BY29" s="24"/>
      <c r="BZ29" s="24"/>
      <c r="CA29" s="24"/>
      <c r="CB29" s="24"/>
      <c r="CC29" s="24"/>
      <c r="CD29" s="24"/>
      <c r="CE29" s="25"/>
      <c r="CF29" s="26" t="s">
        <v>56</v>
      </c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5"/>
      <c r="CS29" s="100" t="s">
        <v>56</v>
      </c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8"/>
      <c r="DF29" s="15">
        <v>0</v>
      </c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7"/>
      <c r="DS29" s="15">
        <v>0</v>
      </c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7"/>
      <c r="EF29" s="15">
        <v>0</v>
      </c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7"/>
      <c r="ES29" s="15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32"/>
    </row>
    <row r="30" spans="1:161" ht="12.75" x14ac:dyDescent="0.2">
      <c r="A30" s="27" t="s">
        <v>59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8" t="s">
        <v>60</v>
      </c>
      <c r="BY30" s="29"/>
      <c r="BZ30" s="29"/>
      <c r="CA30" s="29"/>
      <c r="CB30" s="29"/>
      <c r="CC30" s="29"/>
      <c r="CD30" s="29"/>
      <c r="CE30" s="30"/>
      <c r="CF30" s="31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124"/>
      <c r="CT30" s="125"/>
      <c r="CU30" s="125"/>
      <c r="CV30" s="125"/>
      <c r="CW30" s="125"/>
      <c r="CX30" s="125"/>
      <c r="CY30" s="125"/>
      <c r="CZ30" s="125"/>
      <c r="DA30" s="125"/>
      <c r="DB30" s="125"/>
      <c r="DC30" s="125"/>
      <c r="DD30" s="125"/>
      <c r="DE30" s="126"/>
      <c r="DF30" s="16">
        <f>74301822.98+61797.75</f>
        <v>74363620.730000004</v>
      </c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7"/>
      <c r="DS30" s="15">
        <v>0</v>
      </c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7"/>
      <c r="EF30" s="15">
        <v>0</v>
      </c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7"/>
      <c r="ES30" s="15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32"/>
    </row>
    <row r="31" spans="1:161" ht="24.6" customHeight="1" x14ac:dyDescent="0.2">
      <c r="A31" s="62" t="s">
        <v>61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23" t="s">
        <v>62</v>
      </c>
      <c r="BY31" s="24"/>
      <c r="BZ31" s="24"/>
      <c r="CA31" s="24"/>
      <c r="CB31" s="24"/>
      <c r="CC31" s="24"/>
      <c r="CD31" s="24"/>
      <c r="CE31" s="25"/>
      <c r="CF31" s="26" t="s">
        <v>63</v>
      </c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5"/>
      <c r="CS31" s="56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5"/>
      <c r="DF31" s="15">
        <v>3437.98</v>
      </c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7"/>
      <c r="DS31" s="15">
        <v>0</v>
      </c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7"/>
      <c r="EF31" s="15">
        <v>0</v>
      </c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7"/>
      <c r="ES31" s="15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32"/>
    </row>
    <row r="32" spans="1:161" ht="12.75" x14ac:dyDescent="0.2">
      <c r="A32" s="123" t="s">
        <v>64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12"/>
      <c r="BY32" s="101"/>
      <c r="BZ32" s="101"/>
      <c r="CA32" s="101"/>
      <c r="CB32" s="101"/>
      <c r="CC32" s="101"/>
      <c r="CD32" s="101"/>
      <c r="CE32" s="102"/>
      <c r="CF32" s="100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2"/>
      <c r="CS32" s="100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2"/>
      <c r="DF32" s="96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8"/>
      <c r="DS32" s="96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8"/>
      <c r="EF32" s="96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8"/>
      <c r="ES32" s="96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9"/>
    </row>
    <row r="33" spans="1:161" ht="13.5" customHeight="1" x14ac:dyDescent="0.2">
      <c r="A33" s="113" t="s">
        <v>66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4"/>
      <c r="BX33" s="115" t="s">
        <v>65</v>
      </c>
      <c r="BY33" s="116"/>
      <c r="BZ33" s="116"/>
      <c r="CA33" s="116"/>
      <c r="CB33" s="116"/>
      <c r="CC33" s="116"/>
      <c r="CD33" s="116"/>
      <c r="CE33" s="117"/>
      <c r="CF33" s="118" t="s">
        <v>63</v>
      </c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7"/>
      <c r="CS33" s="118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7"/>
      <c r="DF33" s="119">
        <v>3437.98</v>
      </c>
      <c r="DG33" s="120"/>
      <c r="DH33" s="120"/>
      <c r="DI33" s="120"/>
      <c r="DJ33" s="120"/>
      <c r="DK33" s="120"/>
      <c r="DL33" s="120"/>
      <c r="DM33" s="120"/>
      <c r="DN33" s="120"/>
      <c r="DO33" s="120"/>
      <c r="DP33" s="120"/>
      <c r="DQ33" s="120"/>
      <c r="DR33" s="121"/>
      <c r="DS33" s="119">
        <v>0</v>
      </c>
      <c r="DT33" s="120"/>
      <c r="DU33" s="120"/>
      <c r="DV33" s="120"/>
      <c r="DW33" s="120"/>
      <c r="DX33" s="120"/>
      <c r="DY33" s="120"/>
      <c r="DZ33" s="120"/>
      <c r="EA33" s="120"/>
      <c r="EB33" s="120"/>
      <c r="EC33" s="120"/>
      <c r="ED33" s="120"/>
      <c r="EE33" s="121"/>
      <c r="EF33" s="119">
        <v>0</v>
      </c>
      <c r="EG33" s="120"/>
      <c r="EH33" s="120"/>
      <c r="EI33" s="120"/>
      <c r="EJ33" s="120"/>
      <c r="EK33" s="120"/>
      <c r="EL33" s="120"/>
      <c r="EM33" s="120"/>
      <c r="EN33" s="120"/>
      <c r="EO33" s="120"/>
      <c r="EP33" s="120"/>
      <c r="EQ33" s="120"/>
      <c r="ER33" s="121"/>
      <c r="ES33" s="119"/>
      <c r="ET33" s="120"/>
      <c r="EU33" s="120"/>
      <c r="EV33" s="120"/>
      <c r="EW33" s="120"/>
      <c r="EX33" s="120"/>
      <c r="EY33" s="120"/>
      <c r="EZ33" s="120"/>
      <c r="FA33" s="120"/>
      <c r="FB33" s="120"/>
      <c r="FC33" s="120"/>
      <c r="FD33" s="120"/>
      <c r="FE33" s="122"/>
    </row>
    <row r="34" spans="1:161" ht="24.6" customHeight="1" x14ac:dyDescent="0.2">
      <c r="A34" s="87" t="s">
        <v>67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9"/>
      <c r="BX34" s="58" t="s">
        <v>68</v>
      </c>
      <c r="BY34" s="59"/>
      <c r="BZ34" s="59"/>
      <c r="CA34" s="59"/>
      <c r="CB34" s="59"/>
      <c r="CC34" s="59"/>
      <c r="CD34" s="59"/>
      <c r="CE34" s="60"/>
      <c r="CF34" s="61" t="s">
        <v>69</v>
      </c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60"/>
      <c r="CS34" s="61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60"/>
      <c r="DF34" s="46">
        <v>30903325</v>
      </c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8"/>
      <c r="DS34" s="46">
        <v>0</v>
      </c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8"/>
      <c r="EF34" s="46">
        <v>0</v>
      </c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8"/>
      <c r="ES34" s="46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57"/>
    </row>
    <row r="35" spans="1:161" ht="11.1" customHeight="1" x14ac:dyDescent="0.2">
      <c r="A35" s="109" t="s">
        <v>64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1"/>
      <c r="BX35" s="112"/>
      <c r="BY35" s="101"/>
      <c r="BZ35" s="101"/>
      <c r="CA35" s="101"/>
      <c r="CB35" s="101"/>
      <c r="CC35" s="101"/>
      <c r="CD35" s="101"/>
      <c r="CE35" s="102"/>
      <c r="CF35" s="100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2"/>
      <c r="CS35" s="100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2"/>
      <c r="DF35" s="96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8"/>
      <c r="DS35" s="96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8"/>
      <c r="EF35" s="96"/>
      <c r="EG35" s="97"/>
      <c r="EH35" s="97"/>
      <c r="EI35" s="97"/>
      <c r="EJ35" s="97"/>
      <c r="EK35" s="97"/>
      <c r="EL35" s="97"/>
      <c r="EM35" s="97"/>
      <c r="EN35" s="97"/>
      <c r="EO35" s="97"/>
      <c r="EP35" s="97"/>
      <c r="EQ35" s="97"/>
      <c r="ER35" s="98"/>
      <c r="ES35" s="96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9"/>
    </row>
    <row r="36" spans="1:161" ht="31.5" customHeight="1" x14ac:dyDescent="0.2">
      <c r="A36" s="50" t="s">
        <v>70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2"/>
      <c r="BX36" s="53" t="s">
        <v>71</v>
      </c>
      <c r="BY36" s="54"/>
      <c r="BZ36" s="54"/>
      <c r="CA36" s="54"/>
      <c r="CB36" s="54"/>
      <c r="CC36" s="54"/>
      <c r="CD36" s="54"/>
      <c r="CE36" s="55"/>
      <c r="CF36" s="56" t="s">
        <v>69</v>
      </c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5"/>
      <c r="CS36" s="56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5"/>
      <c r="DF36" s="43">
        <v>30903325</v>
      </c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9"/>
      <c r="DS36" s="43">
        <v>0</v>
      </c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9"/>
      <c r="EF36" s="43">
        <v>0</v>
      </c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9"/>
      <c r="ES36" s="43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</row>
    <row r="37" spans="1:161" ht="31.5" customHeight="1" x14ac:dyDescent="0.2">
      <c r="A37" s="33" t="s">
        <v>72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23" t="s">
        <v>73</v>
      </c>
      <c r="BY37" s="24"/>
      <c r="BZ37" s="24"/>
      <c r="CA37" s="24"/>
      <c r="CB37" s="24"/>
      <c r="CC37" s="24"/>
      <c r="CD37" s="24"/>
      <c r="CE37" s="25"/>
      <c r="CF37" s="26" t="s">
        <v>69</v>
      </c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5"/>
      <c r="CS37" s="26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5"/>
      <c r="DF37" s="15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7"/>
      <c r="DS37" s="15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7"/>
      <c r="EF37" s="15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7"/>
      <c r="ES37" s="15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32"/>
    </row>
    <row r="38" spans="1:161" ht="24.6" customHeight="1" x14ac:dyDescent="0.2">
      <c r="A38" s="87" t="s">
        <v>74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9"/>
      <c r="BX38" s="23" t="s">
        <v>75</v>
      </c>
      <c r="BY38" s="24"/>
      <c r="BZ38" s="24"/>
      <c r="CA38" s="24"/>
      <c r="CB38" s="24"/>
      <c r="CC38" s="24"/>
      <c r="CD38" s="24"/>
      <c r="CE38" s="25"/>
      <c r="CF38" s="26" t="s">
        <v>76</v>
      </c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5"/>
      <c r="CS38" s="26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5"/>
      <c r="DF38" s="15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7"/>
      <c r="DS38" s="15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7"/>
      <c r="EF38" s="15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7"/>
      <c r="ES38" s="15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32"/>
    </row>
    <row r="39" spans="1:161" ht="12.75" x14ac:dyDescent="0.2">
      <c r="A39" s="87" t="s">
        <v>77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9"/>
      <c r="BX39" s="23" t="s">
        <v>78</v>
      </c>
      <c r="BY39" s="24"/>
      <c r="BZ39" s="24"/>
      <c r="CA39" s="24"/>
      <c r="CB39" s="24"/>
      <c r="CC39" s="24"/>
      <c r="CD39" s="24"/>
      <c r="CE39" s="25"/>
      <c r="CF39" s="26" t="s">
        <v>79</v>
      </c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5"/>
      <c r="CS39" s="26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5"/>
      <c r="DF39" s="15">
        <v>43395060</v>
      </c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7"/>
      <c r="DS39" s="15">
        <v>0</v>
      </c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7"/>
      <c r="EF39" s="15">
        <v>0</v>
      </c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7"/>
      <c r="ES39" s="15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32"/>
    </row>
    <row r="40" spans="1:161" ht="11.1" customHeight="1" x14ac:dyDescent="0.2">
      <c r="A40" s="103" t="s">
        <v>64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4"/>
      <c r="BY40" s="105"/>
      <c r="BZ40" s="105"/>
      <c r="CA40" s="105"/>
      <c r="CB40" s="105"/>
      <c r="CC40" s="105"/>
      <c r="CD40" s="105"/>
      <c r="CE40" s="106"/>
      <c r="CF40" s="100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8"/>
      <c r="CS40" s="100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2"/>
      <c r="DF40" s="96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8"/>
      <c r="DS40" s="96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8"/>
      <c r="EF40" s="96"/>
      <c r="EG40" s="97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8"/>
      <c r="ES40" s="96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9"/>
    </row>
    <row r="41" spans="1:161" ht="12.75" x14ac:dyDescent="0.2">
      <c r="A41" s="51" t="s">
        <v>80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2"/>
      <c r="BX41" s="92" t="s">
        <v>81</v>
      </c>
      <c r="BY41" s="93"/>
      <c r="BZ41" s="93"/>
      <c r="CA41" s="93"/>
      <c r="CB41" s="93"/>
      <c r="CC41" s="93"/>
      <c r="CD41" s="93"/>
      <c r="CE41" s="94"/>
      <c r="CF41" s="56" t="s">
        <v>79</v>
      </c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5"/>
      <c r="CS41" s="56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6"/>
      <c r="DF41" s="43">
        <f>42845060+61797.75</f>
        <v>42906857.75</v>
      </c>
      <c r="DG41" s="90"/>
      <c r="DH41" s="90"/>
      <c r="DI41" s="90"/>
      <c r="DJ41" s="90"/>
      <c r="DK41" s="90"/>
      <c r="DL41" s="90"/>
      <c r="DM41" s="90"/>
      <c r="DN41" s="90"/>
      <c r="DO41" s="90"/>
      <c r="DP41" s="90"/>
      <c r="DQ41" s="90"/>
      <c r="DR41" s="95"/>
      <c r="DS41" s="43">
        <v>0</v>
      </c>
      <c r="DT41" s="90"/>
      <c r="DU41" s="90"/>
      <c r="DV41" s="90"/>
      <c r="DW41" s="90"/>
      <c r="DX41" s="90"/>
      <c r="DY41" s="90"/>
      <c r="DZ41" s="90"/>
      <c r="EA41" s="90"/>
      <c r="EB41" s="90"/>
      <c r="EC41" s="90"/>
      <c r="ED41" s="90"/>
      <c r="EE41" s="95"/>
      <c r="EF41" s="43">
        <v>0</v>
      </c>
      <c r="EG41" s="90"/>
      <c r="EH41" s="90"/>
      <c r="EI41" s="90"/>
      <c r="EJ41" s="90"/>
      <c r="EK41" s="90"/>
      <c r="EL41" s="90"/>
      <c r="EM41" s="90"/>
      <c r="EN41" s="90"/>
      <c r="EO41" s="90"/>
      <c r="EP41" s="90"/>
      <c r="EQ41" s="90"/>
      <c r="ER41" s="95"/>
      <c r="ES41" s="43"/>
      <c r="ET41" s="90"/>
      <c r="EU41" s="90"/>
      <c r="EV41" s="90"/>
      <c r="EW41" s="90"/>
      <c r="EX41" s="90"/>
      <c r="EY41" s="90"/>
      <c r="EZ41" s="90"/>
      <c r="FA41" s="90"/>
      <c r="FB41" s="90"/>
      <c r="FC41" s="90"/>
      <c r="FD41" s="90"/>
      <c r="FE41" s="91"/>
    </row>
    <row r="42" spans="1:161" ht="12.75" x14ac:dyDescent="0.2">
      <c r="A42" s="50" t="s">
        <v>82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2"/>
      <c r="BX42" s="23" t="s">
        <v>83</v>
      </c>
      <c r="BY42" s="24"/>
      <c r="BZ42" s="24"/>
      <c r="CA42" s="24"/>
      <c r="CB42" s="24"/>
      <c r="CC42" s="24"/>
      <c r="CD42" s="24"/>
      <c r="CE42" s="25"/>
      <c r="CF42" s="26" t="s">
        <v>79</v>
      </c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5"/>
      <c r="CS42" s="26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5"/>
      <c r="DF42" s="15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7"/>
      <c r="DS42" s="15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7"/>
      <c r="EF42" s="15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7"/>
      <c r="ES42" s="15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32"/>
    </row>
    <row r="43" spans="1:161" ht="11.1" customHeight="1" x14ac:dyDescent="0.2">
      <c r="A43" s="51" t="s">
        <v>66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2"/>
      <c r="BX43" s="92" t="s">
        <v>84</v>
      </c>
      <c r="BY43" s="93"/>
      <c r="BZ43" s="93"/>
      <c r="CA43" s="93"/>
      <c r="CB43" s="93"/>
      <c r="CC43" s="93"/>
      <c r="CD43" s="93"/>
      <c r="CE43" s="94"/>
      <c r="CF43" s="56" t="s">
        <v>79</v>
      </c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5"/>
      <c r="CS43" s="56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6"/>
      <c r="DF43" s="43">
        <v>550000</v>
      </c>
      <c r="DG43" s="90"/>
      <c r="DH43" s="90"/>
      <c r="DI43" s="90"/>
      <c r="DJ43" s="90"/>
      <c r="DK43" s="90"/>
      <c r="DL43" s="90"/>
      <c r="DM43" s="90"/>
      <c r="DN43" s="90"/>
      <c r="DO43" s="90"/>
      <c r="DP43" s="90"/>
      <c r="DQ43" s="90"/>
      <c r="DR43" s="95"/>
      <c r="DS43" s="43">
        <v>0</v>
      </c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5"/>
      <c r="EF43" s="43">
        <v>0</v>
      </c>
      <c r="EG43" s="90"/>
      <c r="EH43" s="90"/>
      <c r="EI43" s="90"/>
      <c r="EJ43" s="90"/>
      <c r="EK43" s="90"/>
      <c r="EL43" s="90"/>
      <c r="EM43" s="90"/>
      <c r="EN43" s="90"/>
      <c r="EO43" s="90"/>
      <c r="EP43" s="90"/>
      <c r="EQ43" s="90"/>
      <c r="ER43" s="95"/>
      <c r="ES43" s="43"/>
      <c r="ET43" s="90"/>
      <c r="EU43" s="90"/>
      <c r="EV43" s="90"/>
      <c r="EW43" s="90"/>
      <c r="EX43" s="90"/>
      <c r="EY43" s="90"/>
      <c r="EZ43" s="90"/>
      <c r="FA43" s="90"/>
      <c r="FB43" s="90"/>
      <c r="FC43" s="90"/>
      <c r="FD43" s="90"/>
      <c r="FE43" s="91"/>
    </row>
    <row r="44" spans="1:161" ht="12.75" x14ac:dyDescent="0.2">
      <c r="A44" s="87" t="s">
        <v>85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9"/>
      <c r="BX44" s="23" t="s">
        <v>86</v>
      </c>
      <c r="BY44" s="24"/>
      <c r="BZ44" s="24"/>
      <c r="CA44" s="24"/>
      <c r="CB44" s="24"/>
      <c r="CC44" s="24"/>
      <c r="CD44" s="24"/>
      <c r="CE44" s="25"/>
      <c r="CF44" s="26" t="s">
        <v>87</v>
      </c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5"/>
      <c r="CS44" s="26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5"/>
      <c r="DF44" s="15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7"/>
      <c r="DS44" s="15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7"/>
      <c r="EF44" s="15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7"/>
      <c r="ES44" s="15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32"/>
    </row>
    <row r="45" spans="1:161" ht="12.75" x14ac:dyDescent="0.2">
      <c r="A45" s="87" t="s">
        <v>88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9"/>
      <c r="BX45" s="23" t="s">
        <v>89</v>
      </c>
      <c r="BY45" s="24"/>
      <c r="BZ45" s="24"/>
      <c r="CA45" s="24"/>
      <c r="CB45" s="24"/>
      <c r="CC45" s="24"/>
      <c r="CD45" s="24"/>
      <c r="CE45" s="25"/>
      <c r="CF45" s="26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5"/>
      <c r="CS45" s="26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5"/>
      <c r="DF45" s="15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7"/>
      <c r="DS45" s="15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7"/>
      <c r="EF45" s="15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7"/>
      <c r="ES45" s="15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32"/>
    </row>
    <row r="46" spans="1:161" ht="12.75" x14ac:dyDescent="0.2">
      <c r="A46" s="87" t="s">
        <v>90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9"/>
      <c r="BX46" s="23" t="s">
        <v>91</v>
      </c>
      <c r="BY46" s="24"/>
      <c r="BZ46" s="24"/>
      <c r="CA46" s="24"/>
      <c r="CB46" s="24"/>
      <c r="CC46" s="24"/>
      <c r="CD46" s="24"/>
      <c r="CE46" s="25"/>
      <c r="CF46" s="26" t="s">
        <v>56</v>
      </c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5"/>
      <c r="CS46" s="26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5"/>
      <c r="DF46" s="15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7"/>
      <c r="DS46" s="15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7"/>
      <c r="EF46" s="15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7"/>
      <c r="ES46" s="15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32"/>
    </row>
    <row r="47" spans="1:161" ht="24.6" customHeight="1" x14ac:dyDescent="0.2">
      <c r="A47" s="50" t="s">
        <v>92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3" t="s">
        <v>93</v>
      </c>
      <c r="BY47" s="85"/>
      <c r="BZ47" s="85"/>
      <c r="CA47" s="85"/>
      <c r="CB47" s="85"/>
      <c r="CC47" s="85"/>
      <c r="CD47" s="85"/>
      <c r="CE47" s="86"/>
      <c r="CF47" s="56" t="s">
        <v>94</v>
      </c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5"/>
      <c r="CS47" s="56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5"/>
      <c r="DF47" s="43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9"/>
      <c r="DS47" s="43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9"/>
      <c r="EF47" s="43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9"/>
      <c r="ES47" s="82" t="s">
        <v>56</v>
      </c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4"/>
    </row>
    <row r="48" spans="1:161" ht="12.75" x14ac:dyDescent="0.2">
      <c r="A48" s="27" t="s">
        <v>95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8" t="s">
        <v>96</v>
      </c>
      <c r="BY48" s="29"/>
      <c r="BZ48" s="29"/>
      <c r="CA48" s="29"/>
      <c r="CB48" s="29"/>
      <c r="CC48" s="29"/>
      <c r="CD48" s="29"/>
      <c r="CE48" s="30"/>
      <c r="CF48" s="31" t="s">
        <v>56</v>
      </c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30"/>
      <c r="CS48" s="26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5"/>
      <c r="DF48" s="15">
        <v>74427070.620000005</v>
      </c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7"/>
      <c r="DS48" s="15">
        <v>0</v>
      </c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7"/>
      <c r="EF48" s="15">
        <v>0</v>
      </c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7"/>
      <c r="ES48" s="18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20"/>
    </row>
    <row r="49" spans="1:161" ht="24.6" customHeight="1" x14ac:dyDescent="0.2">
      <c r="A49" s="21" t="s">
        <v>97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3" t="s">
        <v>98</v>
      </c>
      <c r="BY49" s="24"/>
      <c r="BZ49" s="24"/>
      <c r="CA49" s="24"/>
      <c r="CB49" s="24"/>
      <c r="CC49" s="24"/>
      <c r="CD49" s="24"/>
      <c r="CE49" s="25"/>
      <c r="CF49" s="26" t="s">
        <v>56</v>
      </c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5"/>
      <c r="CS49" s="26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5"/>
      <c r="DF49" s="15">
        <v>59310147.270000003</v>
      </c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7"/>
      <c r="DS49" s="15">
        <v>0</v>
      </c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7"/>
      <c r="EF49" s="15">
        <v>0</v>
      </c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7"/>
      <c r="ES49" s="18" t="s">
        <v>56</v>
      </c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20"/>
    </row>
    <row r="50" spans="1:161" ht="24.6" customHeight="1" x14ac:dyDescent="0.2">
      <c r="A50" s="33" t="s">
        <v>99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23" t="s">
        <v>100</v>
      </c>
      <c r="BY50" s="24"/>
      <c r="BZ50" s="24"/>
      <c r="CA50" s="24"/>
      <c r="CB50" s="24"/>
      <c r="CC50" s="24"/>
      <c r="CD50" s="24"/>
      <c r="CE50" s="25"/>
      <c r="CF50" s="26" t="s">
        <v>101</v>
      </c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5"/>
      <c r="CS50" s="26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5"/>
      <c r="DF50" s="15">
        <v>43290296.490000002</v>
      </c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7"/>
      <c r="DS50" s="15">
        <v>0</v>
      </c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7"/>
      <c r="EF50" s="15">
        <v>0</v>
      </c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7"/>
      <c r="ES50" s="18" t="s">
        <v>56</v>
      </c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20"/>
    </row>
    <row r="51" spans="1:161" ht="15.75" customHeight="1" x14ac:dyDescent="0.2">
      <c r="A51" s="50" t="s">
        <v>102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2"/>
      <c r="BX51" s="23" t="s">
        <v>103</v>
      </c>
      <c r="BY51" s="24"/>
      <c r="BZ51" s="24"/>
      <c r="CA51" s="24"/>
      <c r="CB51" s="24"/>
      <c r="CC51" s="24"/>
      <c r="CD51" s="24"/>
      <c r="CE51" s="25"/>
      <c r="CF51" s="26" t="s">
        <v>104</v>
      </c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5"/>
      <c r="CS51" s="26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5"/>
      <c r="DF51" s="15">
        <v>78990.78</v>
      </c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7"/>
      <c r="DS51" s="15">
        <v>0</v>
      </c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7"/>
      <c r="EF51" s="15">
        <v>0</v>
      </c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7"/>
      <c r="ES51" s="18" t="s">
        <v>56</v>
      </c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20"/>
    </row>
    <row r="52" spans="1:161" ht="24.6" customHeight="1" x14ac:dyDescent="0.2">
      <c r="A52" s="33" t="s">
        <v>105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23" t="s">
        <v>106</v>
      </c>
      <c r="BY52" s="24"/>
      <c r="BZ52" s="24"/>
      <c r="CA52" s="24"/>
      <c r="CB52" s="24"/>
      <c r="CC52" s="24"/>
      <c r="CD52" s="24"/>
      <c r="CE52" s="25"/>
      <c r="CF52" s="26" t="s">
        <v>107</v>
      </c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5"/>
      <c r="CS52" s="26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5"/>
      <c r="DF52" s="15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7"/>
      <c r="DS52" s="15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7"/>
      <c r="EF52" s="15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7"/>
      <c r="ES52" s="18" t="s">
        <v>56</v>
      </c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20"/>
    </row>
    <row r="53" spans="1:161" ht="27" customHeight="1" x14ac:dyDescent="0.2">
      <c r="A53" s="33" t="s">
        <v>108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23" t="s">
        <v>109</v>
      </c>
      <c r="BY53" s="24"/>
      <c r="BZ53" s="24"/>
      <c r="CA53" s="24"/>
      <c r="CB53" s="24"/>
      <c r="CC53" s="24"/>
      <c r="CD53" s="24"/>
      <c r="CE53" s="25"/>
      <c r="CF53" s="26" t="s">
        <v>110</v>
      </c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5"/>
      <c r="CS53" s="26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5"/>
      <c r="DF53" s="15">
        <v>15940860</v>
      </c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7"/>
      <c r="DS53" s="15">
        <v>0</v>
      </c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7"/>
      <c r="EF53" s="15">
        <v>0</v>
      </c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7"/>
      <c r="ES53" s="18" t="s">
        <v>56</v>
      </c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20"/>
    </row>
    <row r="54" spans="1:161" ht="24.6" customHeight="1" x14ac:dyDescent="0.2">
      <c r="A54" s="65" t="s">
        <v>111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23" t="s">
        <v>112</v>
      </c>
      <c r="BY54" s="24"/>
      <c r="BZ54" s="24"/>
      <c r="CA54" s="24"/>
      <c r="CB54" s="24"/>
      <c r="CC54" s="24"/>
      <c r="CD54" s="24"/>
      <c r="CE54" s="25"/>
      <c r="CF54" s="26" t="s">
        <v>110</v>
      </c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5"/>
      <c r="CS54" s="26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5"/>
      <c r="DF54" s="15">
        <v>15940860</v>
      </c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7"/>
      <c r="DS54" s="15">
        <v>0</v>
      </c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7"/>
      <c r="EF54" s="15">
        <v>0</v>
      </c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7"/>
      <c r="ES54" s="18" t="s">
        <v>56</v>
      </c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20"/>
    </row>
    <row r="55" spans="1:161" ht="12.75" x14ac:dyDescent="0.2">
      <c r="A55" s="75" t="s">
        <v>113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7"/>
      <c r="BX55" s="78" t="s">
        <v>114</v>
      </c>
      <c r="BY55" s="79"/>
      <c r="BZ55" s="79"/>
      <c r="CA55" s="79"/>
      <c r="CB55" s="79"/>
      <c r="CC55" s="79"/>
      <c r="CD55" s="79"/>
      <c r="CE55" s="80"/>
      <c r="CF55" s="81" t="s">
        <v>110</v>
      </c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80"/>
      <c r="CS55" s="81"/>
      <c r="CT55" s="79"/>
      <c r="CU55" s="79"/>
      <c r="CV55" s="79"/>
      <c r="CW55" s="79"/>
      <c r="CX55" s="79"/>
      <c r="CY55" s="79"/>
      <c r="CZ55" s="79"/>
      <c r="DA55" s="79"/>
      <c r="DB55" s="79"/>
      <c r="DC55" s="79"/>
      <c r="DD55" s="79"/>
      <c r="DE55" s="80"/>
      <c r="DF55" s="69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1"/>
      <c r="DS55" s="69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1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1"/>
      <c r="ES55" s="72" t="s">
        <v>56</v>
      </c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4"/>
    </row>
    <row r="56" spans="1:161" ht="24.6" customHeight="1" x14ac:dyDescent="0.2">
      <c r="A56" s="50" t="s">
        <v>115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2"/>
      <c r="BX56" s="23" t="s">
        <v>116</v>
      </c>
      <c r="BY56" s="24"/>
      <c r="BZ56" s="24"/>
      <c r="CA56" s="24"/>
      <c r="CB56" s="24"/>
      <c r="CC56" s="24"/>
      <c r="CD56" s="24"/>
      <c r="CE56" s="25"/>
      <c r="CF56" s="26" t="s">
        <v>117</v>
      </c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5"/>
      <c r="CS56" s="26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5"/>
      <c r="DF56" s="15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7"/>
      <c r="DS56" s="15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7"/>
      <c r="EF56" s="15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7"/>
      <c r="ES56" s="18" t="s">
        <v>56</v>
      </c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20"/>
    </row>
    <row r="57" spans="1:161" ht="28.5" customHeight="1" x14ac:dyDescent="0.2">
      <c r="A57" s="33" t="s">
        <v>118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23" t="s">
        <v>119</v>
      </c>
      <c r="BY57" s="24"/>
      <c r="BZ57" s="24"/>
      <c r="CA57" s="24"/>
      <c r="CB57" s="24"/>
      <c r="CC57" s="24"/>
      <c r="CD57" s="24"/>
      <c r="CE57" s="25"/>
      <c r="CF57" s="26" t="s">
        <v>120</v>
      </c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5"/>
      <c r="CS57" s="26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5"/>
      <c r="DF57" s="15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7"/>
      <c r="DS57" s="15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7"/>
      <c r="EF57" s="15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7"/>
      <c r="ES57" s="18" t="s">
        <v>56</v>
      </c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20"/>
    </row>
    <row r="58" spans="1:161" ht="24.6" customHeight="1" x14ac:dyDescent="0.2">
      <c r="A58" s="33" t="s">
        <v>121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23" t="s">
        <v>122</v>
      </c>
      <c r="BY58" s="24"/>
      <c r="BZ58" s="24"/>
      <c r="CA58" s="24"/>
      <c r="CB58" s="24"/>
      <c r="CC58" s="24"/>
      <c r="CD58" s="24"/>
      <c r="CE58" s="25"/>
      <c r="CF58" s="26" t="s">
        <v>123</v>
      </c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5"/>
      <c r="CS58" s="26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5"/>
      <c r="DF58" s="15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7"/>
      <c r="DS58" s="15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7"/>
      <c r="EF58" s="15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7"/>
      <c r="ES58" s="18" t="s">
        <v>56</v>
      </c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20"/>
    </row>
    <row r="59" spans="1:161" ht="25.5" customHeight="1" x14ac:dyDescent="0.2">
      <c r="A59" s="67" t="s">
        <v>124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23" t="s">
        <v>125</v>
      </c>
      <c r="BY59" s="24"/>
      <c r="BZ59" s="24"/>
      <c r="CA59" s="24"/>
      <c r="CB59" s="24"/>
      <c r="CC59" s="24"/>
      <c r="CD59" s="24"/>
      <c r="CE59" s="25"/>
      <c r="CF59" s="26" t="s">
        <v>126</v>
      </c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5"/>
      <c r="CS59" s="26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5"/>
      <c r="DF59" s="15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7"/>
      <c r="DS59" s="15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7"/>
      <c r="EF59" s="15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7"/>
      <c r="ES59" s="18" t="s">
        <v>56</v>
      </c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20"/>
    </row>
    <row r="60" spans="1:161" ht="24.6" customHeight="1" x14ac:dyDescent="0.2">
      <c r="A60" s="65" t="s">
        <v>127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23" t="s">
        <v>128</v>
      </c>
      <c r="BY60" s="24"/>
      <c r="BZ60" s="24"/>
      <c r="CA60" s="24"/>
      <c r="CB60" s="24"/>
      <c r="CC60" s="24"/>
      <c r="CD60" s="24"/>
      <c r="CE60" s="25"/>
      <c r="CF60" s="26" t="s">
        <v>126</v>
      </c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5"/>
      <c r="CS60" s="26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5"/>
      <c r="DF60" s="15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7"/>
      <c r="DS60" s="15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7"/>
      <c r="EF60" s="15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7"/>
      <c r="ES60" s="18" t="s">
        <v>56</v>
      </c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20"/>
    </row>
    <row r="61" spans="1:161" ht="12.75" x14ac:dyDescent="0.2">
      <c r="A61" s="62" t="s">
        <v>129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23" t="s">
        <v>130</v>
      </c>
      <c r="BY61" s="24"/>
      <c r="BZ61" s="24"/>
      <c r="CA61" s="24"/>
      <c r="CB61" s="24"/>
      <c r="CC61" s="24"/>
      <c r="CD61" s="24"/>
      <c r="CE61" s="25"/>
      <c r="CF61" s="26" t="s">
        <v>131</v>
      </c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5"/>
      <c r="CS61" s="26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5"/>
      <c r="DF61" s="15">
        <v>211171.98</v>
      </c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7"/>
      <c r="DS61" s="15">
        <v>0</v>
      </c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7"/>
      <c r="EF61" s="15">
        <v>0</v>
      </c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7"/>
      <c r="ES61" s="18" t="s">
        <v>56</v>
      </c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20"/>
    </row>
    <row r="62" spans="1:161" ht="24" customHeight="1" x14ac:dyDescent="0.2">
      <c r="A62" s="33" t="s">
        <v>132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23" t="s">
        <v>133</v>
      </c>
      <c r="BY62" s="24"/>
      <c r="BZ62" s="24"/>
      <c r="CA62" s="24"/>
      <c r="CB62" s="24"/>
      <c r="CC62" s="24"/>
      <c r="CD62" s="24"/>
      <c r="CE62" s="25"/>
      <c r="CF62" s="26" t="s">
        <v>134</v>
      </c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5"/>
      <c r="CS62" s="26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5"/>
      <c r="DF62" s="15">
        <v>211171.98</v>
      </c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7"/>
      <c r="DS62" s="15">
        <v>0</v>
      </c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7"/>
      <c r="EF62" s="15">
        <v>0</v>
      </c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7"/>
      <c r="ES62" s="18" t="s">
        <v>56</v>
      </c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20"/>
    </row>
    <row r="63" spans="1:161" ht="37.5" customHeight="1" x14ac:dyDescent="0.2">
      <c r="A63" s="65" t="s">
        <v>135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23" t="s">
        <v>136</v>
      </c>
      <c r="BY63" s="24"/>
      <c r="BZ63" s="24"/>
      <c r="CA63" s="24"/>
      <c r="CB63" s="24"/>
      <c r="CC63" s="24"/>
      <c r="CD63" s="24"/>
      <c r="CE63" s="25"/>
      <c r="CF63" s="26" t="s">
        <v>137</v>
      </c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5"/>
      <c r="CS63" s="26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5"/>
      <c r="DF63" s="15">
        <v>211171.98</v>
      </c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7"/>
      <c r="DS63" s="15">
        <v>0</v>
      </c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7"/>
      <c r="EF63" s="15">
        <v>0</v>
      </c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7"/>
      <c r="ES63" s="18" t="s">
        <v>56</v>
      </c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20"/>
    </row>
    <row r="64" spans="1:161" ht="11.1" customHeight="1" x14ac:dyDescent="0.2">
      <c r="A64" s="6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23"/>
      <c r="BY64" s="24"/>
      <c r="BZ64" s="24"/>
      <c r="CA64" s="24"/>
      <c r="CB64" s="24"/>
      <c r="CC64" s="24"/>
      <c r="CD64" s="24"/>
      <c r="CE64" s="25"/>
      <c r="CF64" s="26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5"/>
      <c r="CS64" s="26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5"/>
      <c r="DF64" s="15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7"/>
      <c r="DS64" s="15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7"/>
      <c r="EF64" s="15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7"/>
      <c r="ES64" s="18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20"/>
    </row>
    <row r="65" spans="1:161" ht="25.5" customHeight="1" x14ac:dyDescent="0.2">
      <c r="A65" s="33" t="s">
        <v>138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23" t="s">
        <v>139</v>
      </c>
      <c r="BY65" s="24"/>
      <c r="BZ65" s="24"/>
      <c r="CA65" s="24"/>
      <c r="CB65" s="24"/>
      <c r="CC65" s="24"/>
      <c r="CD65" s="24"/>
      <c r="CE65" s="25"/>
      <c r="CF65" s="26" t="s">
        <v>140</v>
      </c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5"/>
      <c r="CS65" s="26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5"/>
      <c r="DF65" s="15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7"/>
      <c r="DS65" s="15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7"/>
      <c r="EF65" s="15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7"/>
      <c r="ES65" s="18" t="s">
        <v>56</v>
      </c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20"/>
    </row>
    <row r="66" spans="1:161" ht="45" customHeight="1" x14ac:dyDescent="0.2">
      <c r="A66" s="33" t="s">
        <v>141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23" t="s">
        <v>142</v>
      </c>
      <c r="BY66" s="24"/>
      <c r="BZ66" s="24"/>
      <c r="CA66" s="24"/>
      <c r="CB66" s="24"/>
      <c r="CC66" s="24"/>
      <c r="CD66" s="24"/>
      <c r="CE66" s="25"/>
      <c r="CF66" s="26" t="s">
        <v>143</v>
      </c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5"/>
      <c r="CS66" s="26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5"/>
      <c r="DF66" s="15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7"/>
      <c r="DS66" s="15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7"/>
      <c r="EF66" s="15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7"/>
      <c r="ES66" s="18" t="s">
        <v>56</v>
      </c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20"/>
    </row>
    <row r="67" spans="1:161" ht="12.75" x14ac:dyDescent="0.2">
      <c r="A67" s="33" t="s">
        <v>144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23" t="s">
        <v>145</v>
      </c>
      <c r="BY67" s="24"/>
      <c r="BZ67" s="24"/>
      <c r="CA67" s="24"/>
      <c r="CB67" s="24"/>
      <c r="CC67" s="24"/>
      <c r="CD67" s="24"/>
      <c r="CE67" s="25"/>
      <c r="CF67" s="26" t="s">
        <v>146</v>
      </c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5"/>
      <c r="CS67" s="26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5"/>
      <c r="DF67" s="15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7"/>
      <c r="DS67" s="15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7"/>
      <c r="EF67" s="15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7"/>
      <c r="ES67" s="18" t="s">
        <v>56</v>
      </c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20"/>
    </row>
    <row r="68" spans="1:161" ht="12.75" x14ac:dyDescent="0.2">
      <c r="A68" s="62" t="s">
        <v>147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23" t="s">
        <v>148</v>
      </c>
      <c r="BY68" s="24"/>
      <c r="BZ68" s="24"/>
      <c r="CA68" s="24"/>
      <c r="CB68" s="24"/>
      <c r="CC68" s="24"/>
      <c r="CD68" s="24"/>
      <c r="CE68" s="25"/>
      <c r="CF68" s="26" t="s">
        <v>149</v>
      </c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5"/>
      <c r="CS68" s="26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5"/>
      <c r="DF68" s="15">
        <v>377839.29</v>
      </c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7"/>
      <c r="DS68" s="15">
        <v>0</v>
      </c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7"/>
      <c r="EF68" s="15">
        <v>0</v>
      </c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7"/>
      <c r="ES68" s="18" t="s">
        <v>56</v>
      </c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20"/>
    </row>
    <row r="69" spans="1:161" ht="24.6" customHeight="1" x14ac:dyDescent="0.2">
      <c r="A69" s="33" t="s">
        <v>150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23" t="s">
        <v>151</v>
      </c>
      <c r="BY69" s="24"/>
      <c r="BZ69" s="24"/>
      <c r="CA69" s="24"/>
      <c r="CB69" s="24"/>
      <c r="CC69" s="24"/>
      <c r="CD69" s="24"/>
      <c r="CE69" s="25"/>
      <c r="CF69" s="26" t="s">
        <v>152</v>
      </c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5"/>
      <c r="CS69" s="26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5"/>
      <c r="DF69" s="15">
        <v>224935</v>
      </c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7"/>
      <c r="DS69" s="15">
        <v>0</v>
      </c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7"/>
      <c r="EF69" s="15">
        <v>0</v>
      </c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7"/>
      <c r="ES69" s="18" t="s">
        <v>56</v>
      </c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20"/>
    </row>
    <row r="70" spans="1:161" ht="30" customHeight="1" x14ac:dyDescent="0.2">
      <c r="A70" s="33" t="s">
        <v>153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23" t="s">
        <v>154</v>
      </c>
      <c r="BY70" s="24"/>
      <c r="BZ70" s="24"/>
      <c r="CA70" s="24"/>
      <c r="CB70" s="24"/>
      <c r="CC70" s="24"/>
      <c r="CD70" s="24"/>
      <c r="CE70" s="25"/>
      <c r="CF70" s="26" t="s">
        <v>155</v>
      </c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5"/>
      <c r="CS70" s="26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5"/>
      <c r="DF70" s="15">
        <v>8597</v>
      </c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7"/>
      <c r="DS70" s="15">
        <v>0</v>
      </c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7"/>
      <c r="EF70" s="15">
        <v>0</v>
      </c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7"/>
      <c r="ES70" s="18" t="s">
        <v>56</v>
      </c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20"/>
    </row>
    <row r="71" spans="1:161" ht="24.6" customHeight="1" x14ac:dyDescent="0.2">
      <c r="A71" s="33" t="s">
        <v>156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23" t="s">
        <v>157</v>
      </c>
      <c r="BY71" s="24"/>
      <c r="BZ71" s="24"/>
      <c r="CA71" s="24"/>
      <c r="CB71" s="24"/>
      <c r="CC71" s="24"/>
      <c r="CD71" s="24"/>
      <c r="CE71" s="25"/>
      <c r="CF71" s="26" t="s">
        <v>158</v>
      </c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5"/>
      <c r="CS71" s="26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5"/>
      <c r="DF71" s="15">
        <v>144307.29</v>
      </c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7"/>
      <c r="DS71" s="15">
        <v>0</v>
      </c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7"/>
      <c r="EF71" s="15">
        <v>0</v>
      </c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7"/>
      <c r="ES71" s="18" t="s">
        <v>56</v>
      </c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20"/>
    </row>
    <row r="72" spans="1:161" ht="24.6" customHeight="1" x14ac:dyDescent="0.2">
      <c r="A72" s="62" t="s">
        <v>159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23" t="s">
        <v>160</v>
      </c>
      <c r="BY72" s="24"/>
      <c r="BZ72" s="24"/>
      <c r="CA72" s="24"/>
      <c r="CB72" s="24"/>
      <c r="CC72" s="24"/>
      <c r="CD72" s="24"/>
      <c r="CE72" s="25"/>
      <c r="CF72" s="26" t="s">
        <v>56</v>
      </c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5"/>
      <c r="CS72" s="26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5"/>
      <c r="DF72" s="15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7"/>
      <c r="DS72" s="15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7"/>
      <c r="EF72" s="15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7"/>
      <c r="ES72" s="18" t="s">
        <v>56</v>
      </c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20"/>
    </row>
    <row r="73" spans="1:161" ht="24.6" customHeight="1" x14ac:dyDescent="0.2">
      <c r="A73" s="33" t="s">
        <v>161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23" t="s">
        <v>162</v>
      </c>
      <c r="BY73" s="24"/>
      <c r="BZ73" s="24"/>
      <c r="CA73" s="24"/>
      <c r="CB73" s="24"/>
      <c r="CC73" s="24"/>
      <c r="CD73" s="24"/>
      <c r="CE73" s="25"/>
      <c r="CF73" s="26" t="s">
        <v>163</v>
      </c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5"/>
      <c r="CS73" s="26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5"/>
      <c r="DF73" s="15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7"/>
      <c r="DS73" s="15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7"/>
      <c r="EF73" s="15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7"/>
      <c r="ES73" s="18" t="s">
        <v>56</v>
      </c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20"/>
    </row>
    <row r="74" spans="1:161" ht="12.75" x14ac:dyDescent="0.2">
      <c r="A74" s="33" t="s">
        <v>164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23" t="s">
        <v>165</v>
      </c>
      <c r="BY74" s="24"/>
      <c r="BZ74" s="24"/>
      <c r="CA74" s="24"/>
      <c r="CB74" s="24"/>
      <c r="CC74" s="24"/>
      <c r="CD74" s="24"/>
      <c r="CE74" s="25"/>
      <c r="CF74" s="26" t="s">
        <v>166</v>
      </c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5"/>
      <c r="CS74" s="26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5"/>
      <c r="DF74" s="15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7"/>
      <c r="DS74" s="15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7"/>
      <c r="EF74" s="15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7"/>
      <c r="ES74" s="18" t="s">
        <v>56</v>
      </c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20"/>
    </row>
    <row r="75" spans="1:161" ht="27" customHeight="1" x14ac:dyDescent="0.2">
      <c r="A75" s="33" t="s">
        <v>167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23" t="s">
        <v>168</v>
      </c>
      <c r="BY75" s="24"/>
      <c r="BZ75" s="24"/>
      <c r="CA75" s="24"/>
      <c r="CB75" s="24"/>
      <c r="CC75" s="24"/>
      <c r="CD75" s="24"/>
      <c r="CE75" s="25"/>
      <c r="CF75" s="26" t="s">
        <v>169</v>
      </c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5"/>
      <c r="CS75" s="26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5"/>
      <c r="DF75" s="15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7"/>
      <c r="DS75" s="15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7"/>
      <c r="EF75" s="15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7"/>
      <c r="ES75" s="18" t="s">
        <v>56</v>
      </c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20"/>
    </row>
    <row r="76" spans="1:161" ht="24.6" customHeight="1" x14ac:dyDescent="0.2">
      <c r="A76" s="33" t="s">
        <v>170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64"/>
      <c r="BX76" s="23" t="s">
        <v>171</v>
      </c>
      <c r="BY76" s="24"/>
      <c r="BZ76" s="24"/>
      <c r="CA76" s="24"/>
      <c r="CB76" s="24"/>
      <c r="CC76" s="24"/>
      <c r="CD76" s="24"/>
      <c r="CE76" s="25"/>
      <c r="CF76" s="26" t="s">
        <v>172</v>
      </c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5"/>
      <c r="CS76" s="26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5"/>
      <c r="DF76" s="15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7"/>
      <c r="DS76" s="15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7"/>
      <c r="EF76" s="15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7"/>
      <c r="ES76" s="18" t="s">
        <v>56</v>
      </c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20"/>
    </row>
    <row r="77" spans="1:161" ht="12.75" x14ac:dyDescent="0.2">
      <c r="A77" s="33" t="s">
        <v>173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64"/>
      <c r="BX77" s="23" t="s">
        <v>174</v>
      </c>
      <c r="BY77" s="24"/>
      <c r="BZ77" s="24"/>
      <c r="CA77" s="24"/>
      <c r="CB77" s="24"/>
      <c r="CC77" s="24"/>
      <c r="CD77" s="24"/>
      <c r="CE77" s="25"/>
      <c r="CF77" s="26" t="s">
        <v>175</v>
      </c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5"/>
      <c r="CS77" s="26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5"/>
      <c r="DF77" s="15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7"/>
      <c r="DS77" s="15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7"/>
      <c r="EF77" s="15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7"/>
      <c r="ES77" s="18" t="s">
        <v>56</v>
      </c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20"/>
    </row>
    <row r="78" spans="1:161" ht="28.5" customHeight="1" x14ac:dyDescent="0.2">
      <c r="A78" s="33" t="s">
        <v>176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64"/>
      <c r="BX78" s="23" t="s">
        <v>177</v>
      </c>
      <c r="BY78" s="24"/>
      <c r="BZ78" s="24"/>
      <c r="CA78" s="24"/>
      <c r="CB78" s="24"/>
      <c r="CC78" s="24"/>
      <c r="CD78" s="24"/>
      <c r="CE78" s="25"/>
      <c r="CF78" s="26" t="s">
        <v>178</v>
      </c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5"/>
      <c r="CS78" s="26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5"/>
      <c r="DF78" s="15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7"/>
      <c r="DS78" s="15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7"/>
      <c r="EF78" s="15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7"/>
      <c r="ES78" s="18" t="s">
        <v>56</v>
      </c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20"/>
    </row>
    <row r="79" spans="1:161" ht="24.6" customHeight="1" x14ac:dyDescent="0.2">
      <c r="A79" s="62" t="s">
        <v>179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23" t="s">
        <v>180</v>
      </c>
      <c r="BY79" s="24"/>
      <c r="BZ79" s="24"/>
      <c r="CA79" s="24"/>
      <c r="CB79" s="24"/>
      <c r="CC79" s="24"/>
      <c r="CD79" s="24"/>
      <c r="CE79" s="25"/>
      <c r="CF79" s="26" t="s">
        <v>56</v>
      </c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5"/>
      <c r="CS79" s="26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5"/>
      <c r="DF79" s="15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7"/>
      <c r="DS79" s="15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7"/>
      <c r="EF79" s="15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7"/>
      <c r="ES79" s="18" t="s">
        <v>56</v>
      </c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20"/>
    </row>
    <row r="80" spans="1:161" ht="36.950000000000003" customHeight="1" x14ac:dyDescent="0.2">
      <c r="A80" s="33" t="s">
        <v>181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23" t="s">
        <v>182</v>
      </c>
      <c r="BY80" s="24"/>
      <c r="BZ80" s="24"/>
      <c r="CA80" s="24"/>
      <c r="CB80" s="24"/>
      <c r="CC80" s="24"/>
      <c r="CD80" s="24"/>
      <c r="CE80" s="25"/>
      <c r="CF80" s="26" t="s">
        <v>183</v>
      </c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5"/>
      <c r="CS80" s="26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5"/>
      <c r="DF80" s="15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7"/>
      <c r="DS80" s="15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7"/>
      <c r="EF80" s="15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7"/>
      <c r="ES80" s="18" t="s">
        <v>56</v>
      </c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20"/>
    </row>
    <row r="81" spans="1:161" ht="12.75" x14ac:dyDescent="0.2">
      <c r="A81" s="62" t="s">
        <v>184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23" t="s">
        <v>185</v>
      </c>
      <c r="BY81" s="24"/>
      <c r="BZ81" s="24"/>
      <c r="CA81" s="24"/>
      <c r="CB81" s="24"/>
      <c r="CC81" s="24"/>
      <c r="CD81" s="24"/>
      <c r="CE81" s="25"/>
      <c r="CF81" s="26" t="s">
        <v>56</v>
      </c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5"/>
      <c r="CS81" s="26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5"/>
      <c r="DF81" s="15">
        <v>14527912.08</v>
      </c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7"/>
      <c r="DS81" s="15">
        <v>0</v>
      </c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7"/>
      <c r="EF81" s="15">
        <v>0</v>
      </c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7"/>
      <c r="ES81" s="15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32"/>
    </row>
    <row r="82" spans="1:161" ht="36.950000000000003" customHeight="1" x14ac:dyDescent="0.2">
      <c r="A82" s="33" t="s">
        <v>186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23" t="s">
        <v>187</v>
      </c>
      <c r="BY82" s="24"/>
      <c r="BZ82" s="24"/>
      <c r="CA82" s="24"/>
      <c r="CB82" s="24"/>
      <c r="CC82" s="24"/>
      <c r="CD82" s="24"/>
      <c r="CE82" s="25"/>
      <c r="CF82" s="26" t="s">
        <v>188</v>
      </c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5"/>
      <c r="CS82" s="26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5"/>
      <c r="DF82" s="15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7"/>
      <c r="DS82" s="15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7"/>
      <c r="EF82" s="15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7"/>
      <c r="ES82" s="15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32"/>
    </row>
    <row r="83" spans="1:161" ht="30" customHeight="1" x14ac:dyDescent="0.2">
      <c r="A83" s="33" t="s">
        <v>189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58" t="s">
        <v>190</v>
      </c>
      <c r="BY83" s="59"/>
      <c r="BZ83" s="59"/>
      <c r="CA83" s="59"/>
      <c r="CB83" s="59"/>
      <c r="CC83" s="59"/>
      <c r="CD83" s="59"/>
      <c r="CE83" s="60"/>
      <c r="CF83" s="61" t="s">
        <v>191</v>
      </c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60"/>
      <c r="CS83" s="61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60"/>
      <c r="DF83" s="46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8"/>
      <c r="DS83" s="46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8"/>
      <c r="EF83" s="46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8"/>
      <c r="ES83" s="46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57"/>
    </row>
    <row r="84" spans="1:161" ht="12.75" x14ac:dyDescent="0.2">
      <c r="A84" s="50" t="s">
        <v>192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2"/>
      <c r="BX84" s="53" t="s">
        <v>193</v>
      </c>
      <c r="BY84" s="54"/>
      <c r="BZ84" s="54"/>
      <c r="CA84" s="54"/>
      <c r="CB84" s="54"/>
      <c r="CC84" s="54"/>
      <c r="CD84" s="54"/>
      <c r="CE84" s="55"/>
      <c r="CF84" s="56" t="s">
        <v>194</v>
      </c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5"/>
      <c r="CS84" s="56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5"/>
      <c r="DF84" s="43">
        <v>10967262.08</v>
      </c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9"/>
      <c r="DS84" s="43">
        <v>0</v>
      </c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9"/>
      <c r="EF84" s="43">
        <v>0</v>
      </c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9"/>
      <c r="ES84" s="43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5"/>
    </row>
    <row r="85" spans="1:161" ht="36.950000000000003" customHeight="1" x14ac:dyDescent="0.2">
      <c r="A85" s="33" t="s">
        <v>195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23" t="s">
        <v>196</v>
      </c>
      <c r="BY85" s="24"/>
      <c r="BZ85" s="24"/>
      <c r="CA85" s="24"/>
      <c r="CB85" s="24"/>
      <c r="CC85" s="24"/>
      <c r="CD85" s="24"/>
      <c r="CE85" s="25"/>
      <c r="CF85" s="26" t="s">
        <v>197</v>
      </c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5"/>
      <c r="CS85" s="26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5"/>
      <c r="DF85" s="15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7"/>
      <c r="DS85" s="15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7"/>
      <c r="EF85" s="15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7"/>
      <c r="ES85" s="15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32"/>
    </row>
    <row r="86" spans="1:161" ht="12.75" x14ac:dyDescent="0.2">
      <c r="A86" s="33" t="s">
        <v>198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23" t="s">
        <v>199</v>
      </c>
      <c r="BY86" s="24"/>
      <c r="BZ86" s="24"/>
      <c r="CA86" s="24"/>
      <c r="CB86" s="24"/>
      <c r="CC86" s="24"/>
      <c r="CD86" s="24"/>
      <c r="CE86" s="25"/>
      <c r="CF86" s="26" t="s">
        <v>200</v>
      </c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5"/>
      <c r="CS86" s="26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5"/>
      <c r="DF86" s="15">
        <v>3560650</v>
      </c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7"/>
      <c r="DS86" s="15">
        <v>0</v>
      </c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7"/>
      <c r="EF86" s="15">
        <v>0</v>
      </c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7"/>
      <c r="ES86" s="15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32"/>
    </row>
    <row r="87" spans="1:161" ht="24.6" customHeight="1" x14ac:dyDescent="0.2">
      <c r="A87" s="33" t="s">
        <v>201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23" t="s">
        <v>202</v>
      </c>
      <c r="BY87" s="24"/>
      <c r="BZ87" s="24"/>
      <c r="CA87" s="24"/>
      <c r="CB87" s="24"/>
      <c r="CC87" s="24"/>
      <c r="CD87" s="24"/>
      <c r="CE87" s="25"/>
      <c r="CF87" s="26" t="s">
        <v>203</v>
      </c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5"/>
      <c r="CS87" s="26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5"/>
      <c r="DF87" s="15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7"/>
      <c r="DS87" s="15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7"/>
      <c r="EF87" s="15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7"/>
      <c r="ES87" s="15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32"/>
    </row>
    <row r="88" spans="1:161" ht="36.950000000000003" customHeight="1" x14ac:dyDescent="0.2">
      <c r="A88" s="33" t="s">
        <v>204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23" t="s">
        <v>205</v>
      </c>
      <c r="BY88" s="24"/>
      <c r="BZ88" s="24"/>
      <c r="CA88" s="24"/>
      <c r="CB88" s="24"/>
      <c r="CC88" s="24"/>
      <c r="CD88" s="24"/>
      <c r="CE88" s="25"/>
      <c r="CF88" s="26" t="s">
        <v>206</v>
      </c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5"/>
      <c r="CS88" s="26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5"/>
      <c r="DF88" s="15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7"/>
      <c r="DS88" s="15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7"/>
      <c r="EF88" s="15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7"/>
      <c r="ES88" s="15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32"/>
    </row>
    <row r="89" spans="1:161" ht="29.25" customHeight="1" x14ac:dyDescent="0.2">
      <c r="A89" s="33" t="s">
        <v>207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9" t="s">
        <v>208</v>
      </c>
      <c r="BY89" s="40"/>
      <c r="BZ89" s="40"/>
      <c r="CA89" s="40"/>
      <c r="CB89" s="40"/>
      <c r="CC89" s="40"/>
      <c r="CD89" s="40"/>
      <c r="CE89" s="41"/>
      <c r="CF89" s="42" t="s">
        <v>209</v>
      </c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1"/>
      <c r="CS89" s="42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1"/>
      <c r="DF89" s="35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7"/>
      <c r="DS89" s="35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7"/>
      <c r="EF89" s="35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7"/>
      <c r="ES89" s="35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8"/>
    </row>
    <row r="90" spans="1:161" ht="12.75" x14ac:dyDescent="0.2">
      <c r="A90" s="33" t="s">
        <v>210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23" t="s">
        <v>211</v>
      </c>
      <c r="BY90" s="24"/>
      <c r="BZ90" s="24"/>
      <c r="CA90" s="24"/>
      <c r="CB90" s="24"/>
      <c r="CC90" s="24"/>
      <c r="CD90" s="24"/>
      <c r="CE90" s="25"/>
      <c r="CF90" s="26" t="s">
        <v>212</v>
      </c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5"/>
      <c r="CS90" s="26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5"/>
      <c r="DF90" s="15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7"/>
      <c r="DS90" s="15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7"/>
      <c r="EF90" s="15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7"/>
      <c r="ES90" s="15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32"/>
    </row>
    <row r="91" spans="1:161" ht="12.75" x14ac:dyDescent="0.2">
      <c r="A91" s="27" t="s">
        <v>213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8" t="s">
        <v>214</v>
      </c>
      <c r="BY91" s="29"/>
      <c r="BZ91" s="29"/>
      <c r="CA91" s="29"/>
      <c r="CB91" s="29"/>
      <c r="CC91" s="29"/>
      <c r="CD91" s="29"/>
      <c r="CE91" s="30"/>
      <c r="CF91" s="31" t="s">
        <v>215</v>
      </c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30"/>
      <c r="CS91" s="26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5"/>
      <c r="DF91" s="15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7"/>
      <c r="DS91" s="15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7"/>
      <c r="EF91" s="15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7"/>
      <c r="ES91" s="18" t="s">
        <v>56</v>
      </c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20"/>
    </row>
    <row r="92" spans="1:161" ht="24.6" customHeight="1" x14ac:dyDescent="0.2">
      <c r="A92" s="21" t="s">
        <v>216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3" t="s">
        <v>217</v>
      </c>
      <c r="BY92" s="24"/>
      <c r="BZ92" s="24"/>
      <c r="CA92" s="24"/>
      <c r="CB92" s="24"/>
      <c r="CC92" s="24"/>
      <c r="CD92" s="24"/>
      <c r="CE92" s="25"/>
      <c r="CF92" s="26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5"/>
      <c r="CS92" s="26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5"/>
      <c r="DF92" s="15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7"/>
      <c r="DS92" s="15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7"/>
      <c r="EF92" s="15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7"/>
      <c r="ES92" s="18" t="s">
        <v>56</v>
      </c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20"/>
    </row>
    <row r="93" spans="1:161" ht="12.75" x14ac:dyDescent="0.2">
      <c r="A93" s="21" t="s">
        <v>218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3" t="s">
        <v>219</v>
      </c>
      <c r="BY93" s="24"/>
      <c r="BZ93" s="24"/>
      <c r="CA93" s="24"/>
      <c r="CB93" s="24"/>
      <c r="CC93" s="24"/>
      <c r="CD93" s="24"/>
      <c r="CE93" s="25"/>
      <c r="CF93" s="26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5"/>
      <c r="CS93" s="26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5"/>
      <c r="DF93" s="15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7"/>
      <c r="DS93" s="15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7"/>
      <c r="EF93" s="15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7"/>
      <c r="ES93" s="18" t="s">
        <v>56</v>
      </c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20"/>
    </row>
    <row r="94" spans="1:161" ht="12.75" x14ac:dyDescent="0.2">
      <c r="A94" s="21" t="s">
        <v>220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3" t="s">
        <v>221</v>
      </c>
      <c r="BY94" s="24"/>
      <c r="BZ94" s="24"/>
      <c r="CA94" s="24"/>
      <c r="CB94" s="24"/>
      <c r="CC94" s="24"/>
      <c r="CD94" s="24"/>
      <c r="CE94" s="25"/>
      <c r="CF94" s="26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5"/>
      <c r="CS94" s="26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5"/>
      <c r="DF94" s="15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7"/>
      <c r="DS94" s="15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7"/>
      <c r="EF94" s="15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7"/>
      <c r="ES94" s="18" t="s">
        <v>56</v>
      </c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20"/>
    </row>
    <row r="95" spans="1:161" ht="12.75" x14ac:dyDescent="0.2">
      <c r="A95" s="27" t="s">
        <v>222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8" t="s">
        <v>223</v>
      </c>
      <c r="BY95" s="29"/>
      <c r="BZ95" s="29"/>
      <c r="CA95" s="29"/>
      <c r="CB95" s="29"/>
      <c r="CC95" s="29"/>
      <c r="CD95" s="29"/>
      <c r="CE95" s="30"/>
      <c r="CF95" s="31" t="s">
        <v>56</v>
      </c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30"/>
      <c r="CS95" s="26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5"/>
      <c r="DF95" s="15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7"/>
      <c r="DS95" s="15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7"/>
      <c r="EF95" s="15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7"/>
      <c r="ES95" s="18" t="s">
        <v>56</v>
      </c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20"/>
    </row>
    <row r="96" spans="1:161" ht="24.6" customHeight="1" x14ac:dyDescent="0.2">
      <c r="A96" s="21" t="s">
        <v>224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3" t="s">
        <v>225</v>
      </c>
      <c r="BY96" s="24"/>
      <c r="BZ96" s="24"/>
      <c r="CA96" s="24"/>
      <c r="CB96" s="24"/>
      <c r="CC96" s="24"/>
      <c r="CD96" s="24"/>
      <c r="CE96" s="25"/>
      <c r="CF96" s="26" t="s">
        <v>226</v>
      </c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5"/>
      <c r="CS96" s="26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5"/>
      <c r="DF96" s="15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7"/>
      <c r="DS96" s="15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7"/>
      <c r="EF96" s="15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7"/>
      <c r="ES96" s="18" t="s">
        <v>56</v>
      </c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20"/>
    </row>
  </sheetData>
  <mergeCells count="602">
    <mergeCell ref="EF27:ER27"/>
    <mergeCell ref="ES27:FE27"/>
    <mergeCell ref="A27:BW27"/>
    <mergeCell ref="BX27:CE27"/>
    <mergeCell ref="CF27:CR27"/>
    <mergeCell ref="CS27:DE27"/>
    <mergeCell ref="DF27:DR27"/>
    <mergeCell ref="DS27:EE27"/>
    <mergeCell ref="DS26:EE26"/>
    <mergeCell ref="EF26:ER26"/>
    <mergeCell ref="DF25:DR25"/>
    <mergeCell ref="DS25:EE25"/>
    <mergeCell ref="A22:FE22"/>
    <mergeCell ref="A24:BW26"/>
    <mergeCell ref="BX24:CE26"/>
    <mergeCell ref="CF24:CR26"/>
    <mergeCell ref="CS24:DE26"/>
    <mergeCell ref="ES25:FE26"/>
    <mergeCell ref="DF26:DR26"/>
    <mergeCell ref="EF25:ER25"/>
    <mergeCell ref="DF24:FE24"/>
    <mergeCell ref="ES14:FE14"/>
    <mergeCell ref="A15:AA15"/>
    <mergeCell ref="ES15:FE15"/>
    <mergeCell ref="ES16:FE16"/>
    <mergeCell ref="ES17:FE17"/>
    <mergeCell ref="M19:DP19"/>
    <mergeCell ref="ES18:FE18"/>
    <mergeCell ref="ES19:FE19"/>
    <mergeCell ref="ES20:FE20"/>
    <mergeCell ref="DW2:FE2"/>
    <mergeCell ref="DW3:FE3"/>
    <mergeCell ref="DW4:FE4"/>
    <mergeCell ref="DW5:FE5"/>
    <mergeCell ref="EF29:ER29"/>
    <mergeCell ref="ES29:FE29"/>
    <mergeCell ref="EF28:ER28"/>
    <mergeCell ref="ES28:FE28"/>
    <mergeCell ref="AV11:DA11"/>
    <mergeCell ref="AE16:DP16"/>
    <mergeCell ref="DW6:FE6"/>
    <mergeCell ref="EW9:EY9"/>
    <mergeCell ref="ES12:FE13"/>
    <mergeCell ref="AV12:DA12"/>
    <mergeCell ref="BG14:CN14"/>
    <mergeCell ref="DW7:EI7"/>
    <mergeCell ref="EL7:FE7"/>
    <mergeCell ref="DW8:EI8"/>
    <mergeCell ref="EL8:FE8"/>
    <mergeCell ref="DW9:DX9"/>
    <mergeCell ref="DY9:EA9"/>
    <mergeCell ref="EB9:EC9"/>
    <mergeCell ref="EE9:ES9"/>
    <mergeCell ref="ET9:EV9"/>
    <mergeCell ref="A28:BW28"/>
    <mergeCell ref="BX28:CE28"/>
    <mergeCell ref="CF28:CR28"/>
    <mergeCell ref="CS28:DE28"/>
    <mergeCell ref="DF28:DR28"/>
    <mergeCell ref="DS28:EE28"/>
    <mergeCell ref="A29:BW29"/>
    <mergeCell ref="BX29:CE29"/>
    <mergeCell ref="CF29:CR29"/>
    <mergeCell ref="CS29:DE29"/>
    <mergeCell ref="DF29:DR29"/>
    <mergeCell ref="DS29:EE29"/>
    <mergeCell ref="EF30:ER30"/>
    <mergeCell ref="ES30:FE30"/>
    <mergeCell ref="EF31:ER31"/>
    <mergeCell ref="ES31:FE31"/>
    <mergeCell ref="A31:BW31"/>
    <mergeCell ref="BX31:CE31"/>
    <mergeCell ref="CF31:CR31"/>
    <mergeCell ref="CS31:DE31"/>
    <mergeCell ref="DF31:DR31"/>
    <mergeCell ref="DS31:EE31"/>
    <mergeCell ref="A30:BW30"/>
    <mergeCell ref="BX30:CE30"/>
    <mergeCell ref="CF30:CR30"/>
    <mergeCell ref="CS30:DE30"/>
    <mergeCell ref="DF30:DR30"/>
    <mergeCell ref="DS30:EE30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2:BW32"/>
    <mergeCell ref="BX32:CE32"/>
    <mergeCell ref="CF32:CR32"/>
    <mergeCell ref="CS32:DE32"/>
    <mergeCell ref="DF32:DR32"/>
    <mergeCell ref="DS32:EE32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4:BW34"/>
    <mergeCell ref="BX34:CE34"/>
    <mergeCell ref="CF34:CR34"/>
    <mergeCell ref="CS34:DE34"/>
    <mergeCell ref="DF34:DR34"/>
    <mergeCell ref="DS34:EE34"/>
    <mergeCell ref="ES38:FE38"/>
    <mergeCell ref="A38:BW38"/>
    <mergeCell ref="BX38:CE38"/>
    <mergeCell ref="CF38:CR38"/>
    <mergeCell ref="CS38:DE38"/>
    <mergeCell ref="DF38:DR38"/>
    <mergeCell ref="DS38:EE38"/>
    <mergeCell ref="EF38:ER38"/>
    <mergeCell ref="ES36:FE36"/>
    <mergeCell ref="EF36:ER36"/>
    <mergeCell ref="A37:BW37"/>
    <mergeCell ref="BX37:CE37"/>
    <mergeCell ref="CF37:CR37"/>
    <mergeCell ref="CS37:DE37"/>
    <mergeCell ref="DF37:DR37"/>
    <mergeCell ref="EF37:ER37"/>
    <mergeCell ref="ES37:FE37"/>
    <mergeCell ref="DS37:EE37"/>
    <mergeCell ref="A36:BW36"/>
    <mergeCell ref="BX36:CE36"/>
    <mergeCell ref="CF36:CR36"/>
    <mergeCell ref="CS36:DE36"/>
    <mergeCell ref="DF36:DR36"/>
    <mergeCell ref="DS36:EE36"/>
    <mergeCell ref="ES41:FE41"/>
    <mergeCell ref="A41:BW41"/>
    <mergeCell ref="CS41:DE41"/>
    <mergeCell ref="BX41:CE41"/>
    <mergeCell ref="DS41:EE41"/>
    <mergeCell ref="EF41:ER41"/>
    <mergeCell ref="DF41:DR41"/>
    <mergeCell ref="CF41:CR41"/>
    <mergeCell ref="ES39:FE39"/>
    <mergeCell ref="EF40:ER40"/>
    <mergeCell ref="ES40:FE40"/>
    <mergeCell ref="DS40:EE40"/>
    <mergeCell ref="CS40:DE40"/>
    <mergeCell ref="A40:BW40"/>
    <mergeCell ref="DF40:DR40"/>
    <mergeCell ref="BX40:CE40"/>
    <mergeCell ref="CF40:CR40"/>
    <mergeCell ref="EF39:ER39"/>
    <mergeCell ref="A39:BW39"/>
    <mergeCell ref="BX39:CE39"/>
    <mergeCell ref="CF39:CR39"/>
    <mergeCell ref="CS39:DE39"/>
    <mergeCell ref="DF39:DR39"/>
    <mergeCell ref="DS39:EE39"/>
    <mergeCell ref="ES43:FE43"/>
    <mergeCell ref="A43:BW43"/>
    <mergeCell ref="CS43:DE43"/>
    <mergeCell ref="BX43:CE43"/>
    <mergeCell ref="DS43:EE43"/>
    <mergeCell ref="EF43:ER43"/>
    <mergeCell ref="DF43:DR43"/>
    <mergeCell ref="CF43:CR43"/>
    <mergeCell ref="EF42:ER42"/>
    <mergeCell ref="ES42:FE42"/>
    <mergeCell ref="DF42:DR42"/>
    <mergeCell ref="DS42:EE42"/>
    <mergeCell ref="A42:BW42"/>
    <mergeCell ref="BX42:CE42"/>
    <mergeCell ref="CF42:CR42"/>
    <mergeCell ref="CS42:DE42"/>
    <mergeCell ref="ES45:FE45"/>
    <mergeCell ref="DS45:EE45"/>
    <mergeCell ref="A45:BW45"/>
    <mergeCell ref="BX45:CE45"/>
    <mergeCell ref="CF45:CR45"/>
    <mergeCell ref="CS45:DE45"/>
    <mergeCell ref="DF45:DR45"/>
    <mergeCell ref="EF45:ER45"/>
    <mergeCell ref="ES44:FE44"/>
    <mergeCell ref="EF44:ER44"/>
    <mergeCell ref="CF44:CR44"/>
    <mergeCell ref="A44:BW44"/>
    <mergeCell ref="DF44:DR44"/>
    <mergeCell ref="DS44:EE44"/>
    <mergeCell ref="BX44:CE44"/>
    <mergeCell ref="CS44:DE44"/>
    <mergeCell ref="ES46:FE46"/>
    <mergeCell ref="EF46:ER46"/>
    <mergeCell ref="EF47:ER47"/>
    <mergeCell ref="ES47:FE47"/>
    <mergeCell ref="BX47:CE47"/>
    <mergeCell ref="A47:BW47"/>
    <mergeCell ref="CF47:CR47"/>
    <mergeCell ref="CS47:DE47"/>
    <mergeCell ref="DF47:DR47"/>
    <mergeCell ref="DS47:EE47"/>
    <mergeCell ref="A46:BW46"/>
    <mergeCell ref="BX46:CE46"/>
    <mergeCell ref="CF46:CR46"/>
    <mergeCell ref="CS46:DE46"/>
    <mergeCell ref="DF46:DR46"/>
    <mergeCell ref="DS46:EE46"/>
    <mergeCell ref="EF48:ER48"/>
    <mergeCell ref="ES48:FE48"/>
    <mergeCell ref="EF49:ER49"/>
    <mergeCell ref="ES49:FE49"/>
    <mergeCell ref="A49:BW49"/>
    <mergeCell ref="BX49:CE49"/>
    <mergeCell ref="CF49:CR49"/>
    <mergeCell ref="CS49:DE49"/>
    <mergeCell ref="DF49:DR49"/>
    <mergeCell ref="DS49:EE49"/>
    <mergeCell ref="A48:BW48"/>
    <mergeCell ref="BX48:CE48"/>
    <mergeCell ref="CF48:CR48"/>
    <mergeCell ref="CS48:DE48"/>
    <mergeCell ref="DF48:DR48"/>
    <mergeCell ref="DS48:EE48"/>
    <mergeCell ref="EF50:ER50"/>
    <mergeCell ref="ES50:FE50"/>
    <mergeCell ref="EF51:ER51"/>
    <mergeCell ref="ES51:FE51"/>
    <mergeCell ref="A51:BW51"/>
    <mergeCell ref="BX51:CE51"/>
    <mergeCell ref="CF51:CR51"/>
    <mergeCell ref="CS51:DE51"/>
    <mergeCell ref="DF51:DR51"/>
    <mergeCell ref="DS51:EE51"/>
    <mergeCell ref="A50:BW50"/>
    <mergeCell ref="BX50:CE50"/>
    <mergeCell ref="CF50:CR50"/>
    <mergeCell ref="CS50:DE50"/>
    <mergeCell ref="DF50:DR50"/>
    <mergeCell ref="DS50:EE50"/>
    <mergeCell ref="EF52:ER52"/>
    <mergeCell ref="ES52:FE52"/>
    <mergeCell ref="EF53:ER53"/>
    <mergeCell ref="ES53:FE53"/>
    <mergeCell ref="A53:BW53"/>
    <mergeCell ref="BX53:CE53"/>
    <mergeCell ref="CF53:CR53"/>
    <mergeCell ref="CS53:DE53"/>
    <mergeCell ref="DF53:DR53"/>
    <mergeCell ref="DS53:EE53"/>
    <mergeCell ref="A52:BW52"/>
    <mergeCell ref="BX52:CE52"/>
    <mergeCell ref="CF52:CR52"/>
    <mergeCell ref="CS52:DE52"/>
    <mergeCell ref="DF52:DR52"/>
    <mergeCell ref="DS52:EE52"/>
    <mergeCell ref="EF54:ER54"/>
    <mergeCell ref="ES54:FE54"/>
    <mergeCell ref="EF55:ER55"/>
    <mergeCell ref="ES55:FE55"/>
    <mergeCell ref="A55:BW55"/>
    <mergeCell ref="BX55:CE55"/>
    <mergeCell ref="CF55:CR55"/>
    <mergeCell ref="CS55:DE55"/>
    <mergeCell ref="DF55:DR55"/>
    <mergeCell ref="DS55:EE55"/>
    <mergeCell ref="A54:BW54"/>
    <mergeCell ref="BX54:CE54"/>
    <mergeCell ref="CF54:CR54"/>
    <mergeCell ref="CS54:DE54"/>
    <mergeCell ref="DF54:DR54"/>
    <mergeCell ref="DS54:EE54"/>
    <mergeCell ref="EF56:ER56"/>
    <mergeCell ref="ES56:FE56"/>
    <mergeCell ref="EF57:ER57"/>
    <mergeCell ref="ES57:FE57"/>
    <mergeCell ref="A57:BW57"/>
    <mergeCell ref="BX57:CE57"/>
    <mergeCell ref="CF57:CR57"/>
    <mergeCell ref="CS57:DE57"/>
    <mergeCell ref="DF57:DR57"/>
    <mergeCell ref="DS57:EE57"/>
    <mergeCell ref="A56:BW56"/>
    <mergeCell ref="BX56:CE56"/>
    <mergeCell ref="CF56:CR56"/>
    <mergeCell ref="CS56:DE56"/>
    <mergeCell ref="DF56:DR56"/>
    <mergeCell ref="DS56:EE56"/>
    <mergeCell ref="EF58:ER58"/>
    <mergeCell ref="ES58:FE58"/>
    <mergeCell ref="ES59:FE59"/>
    <mergeCell ref="A59:BW59"/>
    <mergeCell ref="BX59:CE59"/>
    <mergeCell ref="CF59:CR59"/>
    <mergeCell ref="CS59:DE59"/>
    <mergeCell ref="DF59:DR59"/>
    <mergeCell ref="DS59:EE59"/>
    <mergeCell ref="EF59:ER59"/>
    <mergeCell ref="A58:BW58"/>
    <mergeCell ref="BX58:CE58"/>
    <mergeCell ref="CF58:CR58"/>
    <mergeCell ref="CS58:DE58"/>
    <mergeCell ref="DF58:DR58"/>
    <mergeCell ref="DS58:EE58"/>
    <mergeCell ref="EF61:ER61"/>
    <mergeCell ref="ES61:FE61"/>
    <mergeCell ref="A61:BW61"/>
    <mergeCell ref="BX61:CE61"/>
    <mergeCell ref="CF61:CR61"/>
    <mergeCell ref="CS61:DE61"/>
    <mergeCell ref="DF61:DR61"/>
    <mergeCell ref="DS61:EE61"/>
    <mergeCell ref="EF60:ER60"/>
    <mergeCell ref="ES60:FE60"/>
    <mergeCell ref="A60:BW60"/>
    <mergeCell ref="BX60:CE60"/>
    <mergeCell ref="CF60:CR60"/>
    <mergeCell ref="CS60:DE60"/>
    <mergeCell ref="DF60:DR60"/>
    <mergeCell ref="DS60:EE60"/>
    <mergeCell ref="EF62:ER62"/>
    <mergeCell ref="ES62:FE62"/>
    <mergeCell ref="EF63:ER63"/>
    <mergeCell ref="ES63:FE63"/>
    <mergeCell ref="A63:BW63"/>
    <mergeCell ref="BX63:CE63"/>
    <mergeCell ref="CF63:CR63"/>
    <mergeCell ref="CS63:DE63"/>
    <mergeCell ref="DF63:DR63"/>
    <mergeCell ref="DS63:EE63"/>
    <mergeCell ref="A62:BW62"/>
    <mergeCell ref="BX62:CE62"/>
    <mergeCell ref="CF62:CR62"/>
    <mergeCell ref="CS62:DE62"/>
    <mergeCell ref="DF62:DR62"/>
    <mergeCell ref="DS62:EE62"/>
    <mergeCell ref="EF64:ER64"/>
    <mergeCell ref="ES64:FE64"/>
    <mergeCell ref="EF65:ER65"/>
    <mergeCell ref="ES65:FE65"/>
    <mergeCell ref="A65:BW65"/>
    <mergeCell ref="BX65:CE65"/>
    <mergeCell ref="CF65:CR65"/>
    <mergeCell ref="CS65:DE65"/>
    <mergeCell ref="DF65:DR65"/>
    <mergeCell ref="DS65:EE65"/>
    <mergeCell ref="A64:BW64"/>
    <mergeCell ref="BX64:CE64"/>
    <mergeCell ref="CF64:CR64"/>
    <mergeCell ref="CS64:DE64"/>
    <mergeCell ref="DF64:DR64"/>
    <mergeCell ref="DS64:EE64"/>
    <mergeCell ref="EF66:ER66"/>
    <mergeCell ref="ES66:FE66"/>
    <mergeCell ref="EF67:ER67"/>
    <mergeCell ref="ES67:FE67"/>
    <mergeCell ref="A67:BW67"/>
    <mergeCell ref="BX67:CE67"/>
    <mergeCell ref="CF67:CR67"/>
    <mergeCell ref="CS67:DE67"/>
    <mergeCell ref="DF67:DR67"/>
    <mergeCell ref="DS67:EE67"/>
    <mergeCell ref="A66:BW66"/>
    <mergeCell ref="BX66:CE66"/>
    <mergeCell ref="CF66:CR66"/>
    <mergeCell ref="CS66:DE66"/>
    <mergeCell ref="DF66:DR66"/>
    <mergeCell ref="DS66:EE66"/>
    <mergeCell ref="EF68:ER68"/>
    <mergeCell ref="ES68:FE68"/>
    <mergeCell ref="EF69:ER69"/>
    <mergeCell ref="ES69:FE69"/>
    <mergeCell ref="A69:BW69"/>
    <mergeCell ref="BX69:CE69"/>
    <mergeCell ref="CF69:CR69"/>
    <mergeCell ref="CS69:DE69"/>
    <mergeCell ref="DF69:DR69"/>
    <mergeCell ref="DS69:EE69"/>
    <mergeCell ref="A68:BW68"/>
    <mergeCell ref="BX68:CE68"/>
    <mergeCell ref="CF68:CR68"/>
    <mergeCell ref="CS68:DE68"/>
    <mergeCell ref="DF68:DR68"/>
    <mergeCell ref="DS68:EE68"/>
    <mergeCell ref="EF70:ER70"/>
    <mergeCell ref="ES70:FE70"/>
    <mergeCell ref="EF71:ER71"/>
    <mergeCell ref="ES71:FE71"/>
    <mergeCell ref="A71:BW71"/>
    <mergeCell ref="BX71:CE71"/>
    <mergeCell ref="CF71:CR71"/>
    <mergeCell ref="CS71:DE71"/>
    <mergeCell ref="DF71:DR71"/>
    <mergeCell ref="DS71:EE71"/>
    <mergeCell ref="A70:BW70"/>
    <mergeCell ref="BX70:CE70"/>
    <mergeCell ref="CF70:CR70"/>
    <mergeCell ref="CS70:DE70"/>
    <mergeCell ref="DF70:DR70"/>
    <mergeCell ref="DS70:EE70"/>
    <mergeCell ref="EF72:ER72"/>
    <mergeCell ref="ES72:FE72"/>
    <mergeCell ref="EF73:ER73"/>
    <mergeCell ref="ES73:FE73"/>
    <mergeCell ref="A73:BW73"/>
    <mergeCell ref="BX73:CE73"/>
    <mergeCell ref="CF73:CR73"/>
    <mergeCell ref="CS73:DE73"/>
    <mergeCell ref="DF73:DR73"/>
    <mergeCell ref="DS73:EE73"/>
    <mergeCell ref="A72:BW72"/>
    <mergeCell ref="BX72:CE72"/>
    <mergeCell ref="CF72:CR72"/>
    <mergeCell ref="CS72:DE72"/>
    <mergeCell ref="DF72:DR72"/>
    <mergeCell ref="DS72:EE72"/>
    <mergeCell ref="ES74:FE74"/>
    <mergeCell ref="EF75:ER75"/>
    <mergeCell ref="BX75:CE75"/>
    <mergeCell ref="CF75:CR75"/>
    <mergeCell ref="CS75:DE75"/>
    <mergeCell ref="DF75:DR75"/>
    <mergeCell ref="ES75:FE75"/>
    <mergeCell ref="A74:BW74"/>
    <mergeCell ref="BX74:CE74"/>
    <mergeCell ref="CF74:CR74"/>
    <mergeCell ref="CS74:DE74"/>
    <mergeCell ref="DF74:DR74"/>
    <mergeCell ref="DS74:EE74"/>
    <mergeCell ref="A75:BW75"/>
    <mergeCell ref="DS75:EE75"/>
    <mergeCell ref="A76:BW76"/>
    <mergeCell ref="BX76:CE76"/>
    <mergeCell ref="CF76:CR76"/>
    <mergeCell ref="CS76:DE76"/>
    <mergeCell ref="DF76:DR76"/>
    <mergeCell ref="DS76:EE76"/>
    <mergeCell ref="EF74:ER74"/>
    <mergeCell ref="DS78:EE78"/>
    <mergeCell ref="EF78:ER78"/>
    <mergeCell ref="ES78:FE78"/>
    <mergeCell ref="A78:BW78"/>
    <mergeCell ref="BX78:CE78"/>
    <mergeCell ref="CF78:CR78"/>
    <mergeCell ref="CS78:DE78"/>
    <mergeCell ref="DF78:DR78"/>
    <mergeCell ref="EF76:ER76"/>
    <mergeCell ref="ES76:FE76"/>
    <mergeCell ref="A77:BW77"/>
    <mergeCell ref="BX77:CE77"/>
    <mergeCell ref="CF77:CR77"/>
    <mergeCell ref="CS77:DE77"/>
    <mergeCell ref="DF77:DR77"/>
    <mergeCell ref="DS77:EE77"/>
    <mergeCell ref="EF77:ER77"/>
    <mergeCell ref="ES77:FE77"/>
    <mergeCell ref="EF79:ER79"/>
    <mergeCell ref="ES79:FE79"/>
    <mergeCell ref="EF80:ER80"/>
    <mergeCell ref="ES80:FE80"/>
    <mergeCell ref="A80:BW80"/>
    <mergeCell ref="BX80:CE80"/>
    <mergeCell ref="CF80:CR80"/>
    <mergeCell ref="CS80:DE80"/>
    <mergeCell ref="DF80:DR80"/>
    <mergeCell ref="DS80:EE80"/>
    <mergeCell ref="A79:BW79"/>
    <mergeCell ref="BX79:CE79"/>
    <mergeCell ref="CF79:CR79"/>
    <mergeCell ref="CS79:DE79"/>
    <mergeCell ref="DF79:DR79"/>
    <mergeCell ref="DS79:EE79"/>
    <mergeCell ref="EF81:ER81"/>
    <mergeCell ref="ES81:FE81"/>
    <mergeCell ref="EF82:ER82"/>
    <mergeCell ref="CS82:DE82"/>
    <mergeCell ref="DF82:DR82"/>
    <mergeCell ref="DS82:EE82"/>
    <mergeCell ref="A81:BW81"/>
    <mergeCell ref="BX81:CE81"/>
    <mergeCell ref="CF81:CR81"/>
    <mergeCell ref="CS81:DE81"/>
    <mergeCell ref="DF81:DR81"/>
    <mergeCell ref="DS81:EE81"/>
    <mergeCell ref="BX82:CE82"/>
    <mergeCell ref="CF82:CR82"/>
    <mergeCell ref="ES82:FE82"/>
    <mergeCell ref="A82:BW82"/>
    <mergeCell ref="EF83:ER83"/>
    <mergeCell ref="ES83:FE83"/>
    <mergeCell ref="A83:BW83"/>
    <mergeCell ref="BX83:CE83"/>
    <mergeCell ref="CF83:CR83"/>
    <mergeCell ref="CS83:DE83"/>
    <mergeCell ref="DF83:DR83"/>
    <mergeCell ref="DS83:EE83"/>
    <mergeCell ref="EF84:ER84"/>
    <mergeCell ref="A84:BW84"/>
    <mergeCell ref="BX84:CE84"/>
    <mergeCell ref="CF84:CR84"/>
    <mergeCell ref="CS84:DE84"/>
    <mergeCell ref="DF84:DR84"/>
    <mergeCell ref="DS84:EE84"/>
    <mergeCell ref="ES84:FE84"/>
    <mergeCell ref="DS85:EE85"/>
    <mergeCell ref="CS85:DE85"/>
    <mergeCell ref="DF85:DR85"/>
    <mergeCell ref="EF85:ER85"/>
    <mergeCell ref="A85:BW85"/>
    <mergeCell ref="ES85:FE85"/>
    <mergeCell ref="BX85:CE85"/>
    <mergeCell ref="CF85:CR85"/>
    <mergeCell ref="EF86:ER86"/>
    <mergeCell ref="ES86:FE86"/>
    <mergeCell ref="A87:BW87"/>
    <mergeCell ref="BX87:CE87"/>
    <mergeCell ref="CF87:CR87"/>
    <mergeCell ref="CS87:DE87"/>
    <mergeCell ref="DF87:DR87"/>
    <mergeCell ref="DS87:EE87"/>
    <mergeCell ref="EF87:ER87"/>
    <mergeCell ref="ES87:FE87"/>
    <mergeCell ref="A86:BW86"/>
    <mergeCell ref="BX86:CE86"/>
    <mergeCell ref="CF86:CR86"/>
    <mergeCell ref="CS86:DE86"/>
    <mergeCell ref="DF86:DR86"/>
    <mergeCell ref="DS86:EE86"/>
    <mergeCell ref="EF89:ER89"/>
    <mergeCell ref="ES89:FE89"/>
    <mergeCell ref="A89:BW89"/>
    <mergeCell ref="BX89:CE89"/>
    <mergeCell ref="CF89:CR89"/>
    <mergeCell ref="CS89:DE89"/>
    <mergeCell ref="DF89:DR89"/>
    <mergeCell ref="DS89:EE89"/>
    <mergeCell ref="ES88:FE88"/>
    <mergeCell ref="EF88:ER88"/>
    <mergeCell ref="A88:BW88"/>
    <mergeCell ref="BX88:CE88"/>
    <mergeCell ref="CF88:CR88"/>
    <mergeCell ref="CS88:DE88"/>
    <mergeCell ref="DF88:DR88"/>
    <mergeCell ref="DS88:EE88"/>
    <mergeCell ref="EF91:ER91"/>
    <mergeCell ref="ES91:FE91"/>
    <mergeCell ref="A91:BW91"/>
    <mergeCell ref="BX91:CE91"/>
    <mergeCell ref="CF91:CR91"/>
    <mergeCell ref="CS91:DE91"/>
    <mergeCell ref="DF91:DR91"/>
    <mergeCell ref="DS91:EE91"/>
    <mergeCell ref="EF90:ER90"/>
    <mergeCell ref="ES90:FE90"/>
    <mergeCell ref="A90:BW90"/>
    <mergeCell ref="BX90:CE90"/>
    <mergeCell ref="CF90:CR90"/>
    <mergeCell ref="CS90:DE90"/>
    <mergeCell ref="DF90:DR90"/>
    <mergeCell ref="DS90:EE90"/>
    <mergeCell ref="EF93:ER93"/>
    <mergeCell ref="ES93:FE93"/>
    <mergeCell ref="A93:BW93"/>
    <mergeCell ref="BX93:CE93"/>
    <mergeCell ref="CF93:CR93"/>
    <mergeCell ref="CS93:DE93"/>
    <mergeCell ref="DF93:DR93"/>
    <mergeCell ref="DS93:EE93"/>
    <mergeCell ref="EF92:ER92"/>
    <mergeCell ref="ES92:FE92"/>
    <mergeCell ref="A92:BW92"/>
    <mergeCell ref="BX92:CE92"/>
    <mergeCell ref="CF92:CR92"/>
    <mergeCell ref="CS92:DE92"/>
    <mergeCell ref="DF92:DR92"/>
    <mergeCell ref="DS92:EE92"/>
    <mergeCell ref="EF96:ER96"/>
    <mergeCell ref="ES96:FE96"/>
    <mergeCell ref="DF96:DR96"/>
    <mergeCell ref="DS96:EE96"/>
    <mergeCell ref="A96:BW96"/>
    <mergeCell ref="BX96:CE96"/>
    <mergeCell ref="CF96:CR96"/>
    <mergeCell ref="CS96:DE96"/>
    <mergeCell ref="EF94:ER94"/>
    <mergeCell ref="ES94:FE94"/>
    <mergeCell ref="EF95:ER95"/>
    <mergeCell ref="ES95:FE95"/>
    <mergeCell ref="A95:BW95"/>
    <mergeCell ref="BX95:CE95"/>
    <mergeCell ref="CF95:CR95"/>
    <mergeCell ref="CS95:DE95"/>
    <mergeCell ref="DF95:DR95"/>
    <mergeCell ref="DS95:EE95"/>
    <mergeCell ref="A94:BW94"/>
    <mergeCell ref="BX94:CE94"/>
    <mergeCell ref="CF94:CR94"/>
    <mergeCell ref="CS94:DE94"/>
    <mergeCell ref="DF94:DR94"/>
    <mergeCell ref="DS94:EE94"/>
  </mergeCells>
  <pageMargins left="0.59055118110236227" right="0.51181102362204722" top="0.78740157480314965" bottom="0.31496062992125984" header="0.19685039370078741" footer="0.19685039370078741"/>
  <pageSetup paperSize="9" scale="28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9712-BC3F-4BCA-9896-6E3D129D9F0E}">
  <sheetPr>
    <pageSetUpPr fitToPage="1"/>
  </sheetPr>
  <dimension ref="A1:GQ42"/>
  <sheetViews>
    <sheetView topLeftCell="A25" zoomScale="110" workbookViewId="0">
      <selection activeCell="K42" sqref="K42:M42"/>
    </sheetView>
  </sheetViews>
  <sheetFormatPr defaultRowHeight="11.25" customHeight="1" x14ac:dyDescent="0.2"/>
  <cols>
    <col min="1" max="144" width="0.85546875" customWidth="1"/>
    <col min="145" max="145" width="2.7109375" customWidth="1"/>
    <col min="146" max="197" width="0.85546875" customWidth="1"/>
    <col min="199" max="199" width="12.85546875" bestFit="1" customWidth="1"/>
  </cols>
  <sheetData>
    <row r="1" spans="1:199" ht="13.5" customHeight="1" x14ac:dyDescent="0.2">
      <c r="A1" s="8"/>
      <c r="B1" s="265" t="s">
        <v>227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O1" s="265"/>
      <c r="BP1" s="265"/>
      <c r="BQ1" s="265"/>
      <c r="BR1" s="265"/>
      <c r="BS1" s="265"/>
      <c r="BT1" s="265"/>
      <c r="BU1" s="265"/>
      <c r="BV1" s="265"/>
      <c r="BW1" s="265"/>
      <c r="BX1" s="265"/>
      <c r="BY1" s="265"/>
      <c r="BZ1" s="265"/>
      <c r="CA1" s="265"/>
      <c r="CB1" s="265"/>
      <c r="CC1" s="265"/>
      <c r="CD1" s="265"/>
      <c r="CE1" s="265"/>
      <c r="CF1" s="265"/>
      <c r="CG1" s="265"/>
      <c r="CH1" s="265"/>
      <c r="CI1" s="265"/>
      <c r="CJ1" s="265"/>
      <c r="CK1" s="265"/>
      <c r="CL1" s="265"/>
      <c r="CM1" s="265"/>
      <c r="CN1" s="265"/>
      <c r="CO1" s="265"/>
      <c r="CP1" s="265"/>
      <c r="CQ1" s="265"/>
      <c r="CR1" s="265"/>
      <c r="CS1" s="265"/>
      <c r="CT1" s="265"/>
      <c r="CU1" s="265"/>
      <c r="CV1" s="265"/>
      <c r="CW1" s="265"/>
      <c r="CX1" s="265"/>
      <c r="CY1" s="265"/>
      <c r="CZ1" s="265"/>
      <c r="DA1" s="265"/>
      <c r="DB1" s="265"/>
      <c r="DC1" s="265"/>
      <c r="DD1" s="265"/>
      <c r="DE1" s="265"/>
      <c r="DF1" s="265"/>
      <c r="DG1" s="265"/>
      <c r="DH1" s="265"/>
      <c r="DI1" s="265"/>
      <c r="DJ1" s="265"/>
      <c r="DK1" s="265"/>
      <c r="DL1" s="265"/>
      <c r="DM1" s="265"/>
      <c r="DN1" s="265"/>
      <c r="DO1" s="265"/>
      <c r="DP1" s="265"/>
      <c r="DQ1" s="265"/>
      <c r="DR1" s="265"/>
      <c r="DS1" s="265"/>
      <c r="DT1" s="265"/>
      <c r="DU1" s="265"/>
      <c r="DV1" s="265"/>
      <c r="DW1" s="265"/>
      <c r="DX1" s="265"/>
      <c r="DY1" s="265"/>
      <c r="DZ1" s="265"/>
      <c r="EA1" s="265"/>
      <c r="EB1" s="265"/>
      <c r="EC1" s="265"/>
      <c r="ED1" s="265"/>
      <c r="EE1" s="265"/>
      <c r="EF1" s="265"/>
      <c r="EG1" s="265"/>
      <c r="EH1" s="265"/>
      <c r="EI1" s="265"/>
      <c r="EJ1" s="265"/>
      <c r="EK1" s="265"/>
      <c r="EL1" s="265"/>
      <c r="EM1" s="265"/>
      <c r="EN1" s="265"/>
      <c r="EO1" s="265"/>
      <c r="EP1" s="265"/>
      <c r="EQ1" s="265"/>
      <c r="ER1" s="265"/>
      <c r="ES1" s="265"/>
      <c r="ET1" s="265"/>
      <c r="EU1" s="265"/>
      <c r="EV1" s="265"/>
      <c r="EW1" s="265"/>
      <c r="EX1" s="265"/>
      <c r="EY1" s="265"/>
      <c r="EZ1" s="265"/>
      <c r="FA1" s="265"/>
      <c r="FB1" s="265"/>
      <c r="FC1" s="265"/>
      <c r="FD1" s="265"/>
      <c r="FE1" s="265"/>
      <c r="FF1" s="265"/>
      <c r="FG1" s="265"/>
      <c r="FH1" s="265"/>
      <c r="FI1" s="265"/>
      <c r="FJ1" s="265"/>
      <c r="FK1" s="265"/>
      <c r="FL1" s="265"/>
      <c r="FM1" s="265"/>
      <c r="FN1" s="265"/>
      <c r="FO1" s="265"/>
      <c r="FP1" s="265"/>
      <c r="FQ1" s="265"/>
      <c r="FR1" s="265"/>
      <c r="FS1" s="265"/>
      <c r="FT1" s="265"/>
      <c r="FU1" s="265"/>
      <c r="FV1" s="265"/>
      <c r="FW1" s="265"/>
      <c r="FX1" s="265"/>
      <c r="FY1" s="265"/>
      <c r="FZ1" s="265"/>
      <c r="GA1" s="265"/>
      <c r="GB1" s="265"/>
      <c r="GC1" s="265"/>
      <c r="GD1" s="265"/>
      <c r="GE1" s="265"/>
      <c r="GF1" s="265"/>
      <c r="GG1" s="265"/>
      <c r="GH1" s="265"/>
      <c r="GI1" s="265"/>
      <c r="GJ1" s="265"/>
      <c r="GK1" s="265"/>
      <c r="GL1" s="265"/>
      <c r="GM1" s="265"/>
      <c r="GN1" s="265"/>
      <c r="GO1" s="8"/>
    </row>
    <row r="2" spans="1:199" ht="12.7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</row>
    <row r="3" spans="1:199" ht="11.25" customHeight="1" x14ac:dyDescent="0.2">
      <c r="A3" s="266" t="s">
        <v>228</v>
      </c>
      <c r="B3" s="266"/>
      <c r="C3" s="266"/>
      <c r="D3" s="266"/>
      <c r="E3" s="266"/>
      <c r="F3" s="266"/>
      <c r="G3" s="266"/>
      <c r="H3" s="267"/>
      <c r="I3" s="272" t="s">
        <v>20</v>
      </c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2"/>
      <c r="BE3" s="272"/>
      <c r="BF3" s="272"/>
      <c r="BG3" s="272"/>
      <c r="BH3" s="272"/>
      <c r="BI3" s="272"/>
      <c r="BJ3" s="272"/>
      <c r="BK3" s="272"/>
      <c r="BL3" s="272"/>
      <c r="BM3" s="272"/>
      <c r="BN3" s="272"/>
      <c r="BO3" s="272"/>
      <c r="BP3" s="272"/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  <c r="CD3" s="272"/>
      <c r="CE3" s="272"/>
      <c r="CF3" s="272"/>
      <c r="CG3" s="272"/>
      <c r="CH3" s="272"/>
      <c r="CI3" s="272"/>
      <c r="CJ3" s="272"/>
      <c r="CK3" s="272"/>
      <c r="CL3" s="272"/>
      <c r="CM3" s="273"/>
      <c r="CN3" s="278" t="s">
        <v>229</v>
      </c>
      <c r="CO3" s="266"/>
      <c r="CP3" s="266"/>
      <c r="CQ3" s="266"/>
      <c r="CR3" s="266"/>
      <c r="CS3" s="266"/>
      <c r="CT3" s="266"/>
      <c r="CU3" s="267"/>
      <c r="CV3" s="278" t="s">
        <v>230</v>
      </c>
      <c r="CW3" s="266"/>
      <c r="CX3" s="266"/>
      <c r="CY3" s="266"/>
      <c r="CZ3" s="266"/>
      <c r="DA3" s="266"/>
      <c r="DB3" s="266"/>
      <c r="DC3" s="266"/>
      <c r="DD3" s="266"/>
      <c r="DE3" s="267"/>
      <c r="DF3" s="278" t="s">
        <v>231</v>
      </c>
      <c r="DG3" s="300"/>
      <c r="DH3" s="300"/>
      <c r="DI3" s="300"/>
      <c r="DJ3" s="300"/>
      <c r="DK3" s="300"/>
      <c r="DL3" s="300"/>
      <c r="DM3" s="300"/>
      <c r="DN3" s="300"/>
      <c r="DO3" s="300"/>
      <c r="DP3" s="300"/>
      <c r="DQ3" s="300"/>
      <c r="DR3" s="278" t="s">
        <v>232</v>
      </c>
      <c r="DS3" s="300"/>
      <c r="DT3" s="300"/>
      <c r="DU3" s="300"/>
      <c r="DV3" s="300"/>
      <c r="DW3" s="300"/>
      <c r="DX3" s="300"/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5"/>
      <c r="EP3" s="281" t="s">
        <v>24</v>
      </c>
      <c r="EQ3" s="282"/>
      <c r="ER3" s="282"/>
      <c r="ES3" s="282"/>
      <c r="ET3" s="282"/>
      <c r="EU3" s="282"/>
      <c r="EV3" s="282"/>
      <c r="EW3" s="282"/>
      <c r="EX3" s="282"/>
      <c r="EY3" s="282"/>
      <c r="EZ3" s="282"/>
      <c r="FA3" s="282"/>
      <c r="FB3" s="282"/>
      <c r="FC3" s="282"/>
      <c r="FD3" s="282"/>
      <c r="FE3" s="282"/>
      <c r="FF3" s="282"/>
      <c r="FG3" s="282"/>
      <c r="FH3" s="282"/>
      <c r="FI3" s="282"/>
      <c r="FJ3" s="282"/>
      <c r="FK3" s="282"/>
      <c r="FL3" s="282"/>
      <c r="FM3" s="282"/>
      <c r="FN3" s="282"/>
      <c r="FO3" s="282"/>
      <c r="FP3" s="282"/>
      <c r="FQ3" s="282"/>
      <c r="FR3" s="282"/>
      <c r="FS3" s="282"/>
      <c r="FT3" s="282"/>
      <c r="FU3" s="282"/>
      <c r="FV3" s="282"/>
      <c r="FW3" s="282"/>
      <c r="FX3" s="282"/>
      <c r="FY3" s="282"/>
      <c r="FZ3" s="282"/>
      <c r="GA3" s="282"/>
      <c r="GB3" s="282"/>
      <c r="GC3" s="282"/>
      <c r="GD3" s="282"/>
      <c r="GE3" s="282"/>
      <c r="GF3" s="282"/>
      <c r="GG3" s="282"/>
      <c r="GH3" s="282"/>
      <c r="GI3" s="282"/>
      <c r="GJ3" s="282"/>
      <c r="GK3" s="282"/>
      <c r="GL3" s="282"/>
      <c r="GM3" s="282"/>
      <c r="GN3" s="282"/>
      <c r="GO3" s="283"/>
    </row>
    <row r="4" spans="1:199" ht="11.25" customHeight="1" x14ac:dyDescent="0.2">
      <c r="A4" s="268"/>
      <c r="B4" s="268"/>
      <c r="C4" s="268"/>
      <c r="D4" s="268"/>
      <c r="E4" s="268"/>
      <c r="F4" s="268"/>
      <c r="G4" s="268"/>
      <c r="H4" s="269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274"/>
      <c r="AN4" s="274"/>
      <c r="AO4" s="274"/>
      <c r="AP4" s="274"/>
      <c r="AQ4" s="274"/>
      <c r="AR4" s="274"/>
      <c r="AS4" s="274"/>
      <c r="AT4" s="274"/>
      <c r="AU4" s="274"/>
      <c r="AV4" s="274"/>
      <c r="AW4" s="274"/>
      <c r="AX4" s="274"/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5"/>
      <c r="CN4" s="279"/>
      <c r="CO4" s="268"/>
      <c r="CP4" s="268"/>
      <c r="CQ4" s="268"/>
      <c r="CR4" s="268"/>
      <c r="CS4" s="268"/>
      <c r="CT4" s="268"/>
      <c r="CU4" s="269"/>
      <c r="CV4" s="279"/>
      <c r="CW4" s="268"/>
      <c r="CX4" s="268"/>
      <c r="CY4" s="268"/>
      <c r="CZ4" s="268"/>
      <c r="DA4" s="268"/>
      <c r="DB4" s="268"/>
      <c r="DC4" s="268"/>
      <c r="DD4" s="268"/>
      <c r="DE4" s="269"/>
      <c r="DF4" s="301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1"/>
      <c r="DS4" s="302"/>
      <c r="DT4" s="302"/>
      <c r="DU4" s="302"/>
      <c r="DV4" s="302"/>
      <c r="DW4" s="302"/>
      <c r="DX4" s="302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6"/>
      <c r="EP4" s="193" t="s">
        <v>51</v>
      </c>
      <c r="EQ4" s="194"/>
      <c r="ER4" s="194"/>
      <c r="ES4" s="194"/>
      <c r="ET4" s="194"/>
      <c r="EU4" s="194"/>
      <c r="EV4" s="287"/>
      <c r="EW4" s="287"/>
      <c r="EX4" s="287"/>
      <c r="EY4" s="287"/>
      <c r="EZ4" s="287"/>
      <c r="FA4" s="287"/>
      <c r="FB4" s="288"/>
      <c r="FC4" s="193" t="s">
        <v>52</v>
      </c>
      <c r="FD4" s="194"/>
      <c r="FE4" s="194"/>
      <c r="FF4" s="194"/>
      <c r="FG4" s="194"/>
      <c r="FH4" s="194"/>
      <c r="FI4" s="287"/>
      <c r="FJ4" s="287"/>
      <c r="FK4" s="287"/>
      <c r="FL4" s="287"/>
      <c r="FM4" s="287"/>
      <c r="FN4" s="287"/>
      <c r="FO4" s="288"/>
      <c r="FP4" s="193" t="s">
        <v>53</v>
      </c>
      <c r="FQ4" s="194"/>
      <c r="FR4" s="194"/>
      <c r="FS4" s="194"/>
      <c r="FT4" s="194"/>
      <c r="FU4" s="194"/>
      <c r="FV4" s="287"/>
      <c r="FW4" s="287"/>
      <c r="FX4" s="287"/>
      <c r="FY4" s="287"/>
      <c r="FZ4" s="287"/>
      <c r="GA4" s="287"/>
      <c r="GB4" s="288"/>
      <c r="GC4" s="278" t="s">
        <v>25</v>
      </c>
      <c r="GD4" s="266"/>
      <c r="GE4" s="266"/>
      <c r="GF4" s="266"/>
      <c r="GG4" s="266"/>
      <c r="GH4" s="266"/>
      <c r="GI4" s="266"/>
      <c r="GJ4" s="266"/>
      <c r="GK4" s="266"/>
      <c r="GL4" s="266"/>
      <c r="GM4" s="266"/>
      <c r="GN4" s="266"/>
      <c r="GO4" s="267"/>
    </row>
    <row r="5" spans="1:199" ht="39" customHeight="1" x14ac:dyDescent="0.2">
      <c r="A5" s="270"/>
      <c r="B5" s="270"/>
      <c r="C5" s="270"/>
      <c r="D5" s="270"/>
      <c r="E5" s="270"/>
      <c r="F5" s="270"/>
      <c r="G5" s="270"/>
      <c r="H5" s="271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7"/>
      <c r="CN5" s="280"/>
      <c r="CO5" s="270"/>
      <c r="CP5" s="270"/>
      <c r="CQ5" s="270"/>
      <c r="CR5" s="270"/>
      <c r="CS5" s="270"/>
      <c r="CT5" s="270"/>
      <c r="CU5" s="271"/>
      <c r="CV5" s="280"/>
      <c r="CW5" s="270"/>
      <c r="CX5" s="270"/>
      <c r="CY5" s="270"/>
      <c r="CZ5" s="270"/>
      <c r="DA5" s="270"/>
      <c r="DB5" s="270"/>
      <c r="DC5" s="270"/>
      <c r="DD5" s="270"/>
      <c r="DE5" s="271"/>
      <c r="DF5" s="303"/>
      <c r="DG5" s="304"/>
      <c r="DH5" s="304"/>
      <c r="DI5" s="304"/>
      <c r="DJ5" s="304"/>
      <c r="DK5" s="304"/>
      <c r="DL5" s="304"/>
      <c r="DM5" s="304"/>
      <c r="DN5" s="304"/>
      <c r="DO5" s="304"/>
      <c r="DP5" s="304"/>
      <c r="DQ5" s="304"/>
      <c r="DR5" s="303"/>
      <c r="DS5" s="304"/>
      <c r="DT5" s="304"/>
      <c r="DU5" s="304"/>
      <c r="DV5" s="304"/>
      <c r="DW5" s="304"/>
      <c r="DX5" s="304"/>
      <c r="DY5" s="304"/>
      <c r="DZ5" s="304"/>
      <c r="EA5" s="304"/>
      <c r="EB5" s="304"/>
      <c r="EC5" s="304"/>
      <c r="ED5" s="304"/>
      <c r="EE5" s="304"/>
      <c r="EF5" s="304"/>
      <c r="EG5" s="304"/>
      <c r="EH5" s="304"/>
      <c r="EI5" s="304"/>
      <c r="EJ5" s="304"/>
      <c r="EK5" s="304"/>
      <c r="EL5" s="304"/>
      <c r="EM5" s="304"/>
      <c r="EN5" s="304"/>
      <c r="EO5" s="307"/>
      <c r="EP5" s="284" t="s">
        <v>233</v>
      </c>
      <c r="EQ5" s="285"/>
      <c r="ER5" s="285"/>
      <c r="ES5" s="285"/>
      <c r="ET5" s="285"/>
      <c r="EU5" s="285"/>
      <c r="EV5" s="285"/>
      <c r="EW5" s="285"/>
      <c r="EX5" s="285"/>
      <c r="EY5" s="285"/>
      <c r="EZ5" s="285"/>
      <c r="FA5" s="285"/>
      <c r="FB5" s="286"/>
      <c r="FC5" s="297" t="s">
        <v>234</v>
      </c>
      <c r="FD5" s="298"/>
      <c r="FE5" s="298"/>
      <c r="FF5" s="298"/>
      <c r="FG5" s="298"/>
      <c r="FH5" s="298"/>
      <c r="FI5" s="298"/>
      <c r="FJ5" s="298"/>
      <c r="FK5" s="298"/>
      <c r="FL5" s="298"/>
      <c r="FM5" s="298"/>
      <c r="FN5" s="298"/>
      <c r="FO5" s="299"/>
      <c r="FP5" s="297" t="s">
        <v>235</v>
      </c>
      <c r="FQ5" s="298"/>
      <c r="FR5" s="298"/>
      <c r="FS5" s="298"/>
      <c r="FT5" s="298"/>
      <c r="FU5" s="298"/>
      <c r="FV5" s="298"/>
      <c r="FW5" s="298"/>
      <c r="FX5" s="298"/>
      <c r="FY5" s="298"/>
      <c r="FZ5" s="298"/>
      <c r="GA5" s="298"/>
      <c r="GB5" s="299"/>
      <c r="GC5" s="280"/>
      <c r="GD5" s="270"/>
      <c r="GE5" s="270"/>
      <c r="GF5" s="270"/>
      <c r="GG5" s="270"/>
      <c r="GH5" s="270"/>
      <c r="GI5" s="270"/>
      <c r="GJ5" s="270"/>
      <c r="GK5" s="270"/>
      <c r="GL5" s="270"/>
      <c r="GM5" s="270"/>
      <c r="GN5" s="270"/>
      <c r="GO5" s="271"/>
    </row>
    <row r="6" spans="1:199" ht="13.5" customHeight="1" x14ac:dyDescent="0.2">
      <c r="A6" s="289" t="s">
        <v>29</v>
      </c>
      <c r="B6" s="289"/>
      <c r="C6" s="289"/>
      <c r="D6" s="289"/>
      <c r="E6" s="289"/>
      <c r="F6" s="289"/>
      <c r="G6" s="289"/>
      <c r="H6" s="290"/>
      <c r="I6" s="289" t="s">
        <v>30</v>
      </c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89"/>
      <c r="AO6" s="289"/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89"/>
      <c r="BO6" s="289"/>
      <c r="BP6" s="289"/>
      <c r="BQ6" s="289"/>
      <c r="BR6" s="289"/>
      <c r="BS6" s="289"/>
      <c r="BT6" s="289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89"/>
      <c r="CI6" s="289"/>
      <c r="CJ6" s="289"/>
      <c r="CK6" s="289"/>
      <c r="CL6" s="289"/>
      <c r="CM6" s="290"/>
      <c r="CN6" s="291" t="s">
        <v>31</v>
      </c>
      <c r="CO6" s="292"/>
      <c r="CP6" s="292"/>
      <c r="CQ6" s="292"/>
      <c r="CR6" s="292"/>
      <c r="CS6" s="292"/>
      <c r="CT6" s="292"/>
      <c r="CU6" s="293"/>
      <c r="CV6" s="291" t="s">
        <v>32</v>
      </c>
      <c r="CW6" s="292"/>
      <c r="CX6" s="292"/>
      <c r="CY6" s="292"/>
      <c r="CZ6" s="292"/>
      <c r="DA6" s="292"/>
      <c r="DB6" s="292"/>
      <c r="DC6" s="292"/>
      <c r="DD6" s="292"/>
      <c r="DE6" s="293"/>
      <c r="DF6" s="294" t="s">
        <v>236</v>
      </c>
      <c r="DG6" s="295"/>
      <c r="DH6" s="295"/>
      <c r="DI6" s="295"/>
      <c r="DJ6" s="295"/>
      <c r="DK6" s="295"/>
      <c r="DL6" s="295"/>
      <c r="DM6" s="295"/>
      <c r="DN6" s="295"/>
      <c r="DO6" s="295"/>
      <c r="DP6" s="295"/>
      <c r="DQ6" s="295"/>
      <c r="DR6" s="294" t="s">
        <v>237</v>
      </c>
      <c r="DS6" s="295"/>
      <c r="DT6" s="295"/>
      <c r="DU6" s="295"/>
      <c r="DV6" s="295"/>
      <c r="DW6" s="295"/>
      <c r="DX6" s="295"/>
      <c r="DY6" s="295"/>
      <c r="DZ6" s="295"/>
      <c r="EA6" s="295"/>
      <c r="EB6" s="295"/>
      <c r="EC6" s="295"/>
      <c r="ED6" s="295"/>
      <c r="EE6" s="295"/>
      <c r="EF6" s="295"/>
      <c r="EG6" s="295"/>
      <c r="EH6" s="295"/>
      <c r="EI6" s="295"/>
      <c r="EJ6" s="295"/>
      <c r="EK6" s="295"/>
      <c r="EL6" s="295"/>
      <c r="EM6" s="295"/>
      <c r="EN6" s="295"/>
      <c r="EO6" s="296"/>
      <c r="EP6" s="291" t="s">
        <v>33</v>
      </c>
      <c r="EQ6" s="292"/>
      <c r="ER6" s="292"/>
      <c r="ES6" s="292"/>
      <c r="ET6" s="292"/>
      <c r="EU6" s="292"/>
      <c r="EV6" s="292"/>
      <c r="EW6" s="292"/>
      <c r="EX6" s="292"/>
      <c r="EY6" s="292"/>
      <c r="EZ6" s="292"/>
      <c r="FA6" s="292"/>
      <c r="FB6" s="293"/>
      <c r="FC6" s="291" t="s">
        <v>34</v>
      </c>
      <c r="FD6" s="292"/>
      <c r="FE6" s="292"/>
      <c r="FF6" s="292"/>
      <c r="FG6" s="292"/>
      <c r="FH6" s="292"/>
      <c r="FI6" s="292"/>
      <c r="FJ6" s="292"/>
      <c r="FK6" s="292"/>
      <c r="FL6" s="292"/>
      <c r="FM6" s="292"/>
      <c r="FN6" s="292"/>
      <c r="FO6" s="293"/>
      <c r="FP6" s="291" t="s">
        <v>35</v>
      </c>
      <c r="FQ6" s="292"/>
      <c r="FR6" s="292"/>
      <c r="FS6" s="292"/>
      <c r="FT6" s="292"/>
      <c r="FU6" s="292"/>
      <c r="FV6" s="292"/>
      <c r="FW6" s="292"/>
      <c r="FX6" s="292"/>
      <c r="FY6" s="292"/>
      <c r="FZ6" s="292"/>
      <c r="GA6" s="292"/>
      <c r="GB6" s="293"/>
      <c r="GC6" s="291" t="s">
        <v>36</v>
      </c>
      <c r="GD6" s="292"/>
      <c r="GE6" s="292"/>
      <c r="GF6" s="292"/>
      <c r="GG6" s="292"/>
      <c r="GH6" s="292"/>
      <c r="GI6" s="292"/>
      <c r="GJ6" s="292"/>
      <c r="GK6" s="292"/>
      <c r="GL6" s="292"/>
      <c r="GM6" s="292"/>
      <c r="GN6" s="292"/>
      <c r="GO6" s="293"/>
    </row>
    <row r="7" spans="1:199" ht="12.75" customHeight="1" x14ac:dyDescent="0.2">
      <c r="A7" s="258">
        <v>1</v>
      </c>
      <c r="B7" s="258"/>
      <c r="C7" s="258"/>
      <c r="D7" s="258"/>
      <c r="E7" s="258"/>
      <c r="F7" s="258"/>
      <c r="G7" s="258"/>
      <c r="H7" s="259"/>
      <c r="I7" s="260" t="s">
        <v>238</v>
      </c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2" t="s">
        <v>239</v>
      </c>
      <c r="CO7" s="263"/>
      <c r="CP7" s="263"/>
      <c r="CQ7" s="263"/>
      <c r="CR7" s="263"/>
      <c r="CS7" s="263"/>
      <c r="CT7" s="263"/>
      <c r="CU7" s="264"/>
      <c r="CV7" s="249" t="s">
        <v>56</v>
      </c>
      <c r="CW7" s="250"/>
      <c r="CX7" s="250"/>
      <c r="CY7" s="250"/>
      <c r="CZ7" s="250"/>
      <c r="DA7" s="250"/>
      <c r="DB7" s="250"/>
      <c r="DC7" s="250"/>
      <c r="DD7" s="250"/>
      <c r="DE7" s="251"/>
      <c r="DF7" s="235"/>
      <c r="DG7" s="236"/>
      <c r="DH7" s="236"/>
      <c r="DI7" s="236"/>
      <c r="DJ7" s="236"/>
      <c r="DK7" s="236"/>
      <c r="DL7" s="236"/>
      <c r="DM7" s="236"/>
      <c r="DN7" s="236"/>
      <c r="DO7" s="236"/>
      <c r="DP7" s="236"/>
      <c r="DQ7" s="236"/>
      <c r="DR7" s="235"/>
      <c r="DS7" s="236"/>
      <c r="DT7" s="236"/>
      <c r="DU7" s="236"/>
      <c r="DV7" s="236"/>
      <c r="DW7" s="236"/>
      <c r="DX7" s="236"/>
      <c r="DY7" s="236"/>
      <c r="DZ7" s="236"/>
      <c r="EA7" s="236"/>
      <c r="EB7" s="236"/>
      <c r="EC7" s="236"/>
      <c r="ED7" s="236"/>
      <c r="EE7" s="236"/>
      <c r="EF7" s="236"/>
      <c r="EG7" s="236"/>
      <c r="EH7" s="236"/>
      <c r="EI7" s="236"/>
      <c r="EJ7" s="236"/>
      <c r="EK7" s="236"/>
      <c r="EL7" s="236"/>
      <c r="EM7" s="236"/>
      <c r="EN7" s="236"/>
      <c r="EO7" s="237"/>
      <c r="EP7" s="232">
        <f>EP13+EP17</f>
        <v>14527912.08</v>
      </c>
      <c r="EQ7" s="233"/>
      <c r="ER7" s="233"/>
      <c r="ES7" s="233"/>
      <c r="ET7" s="233"/>
      <c r="EU7" s="233"/>
      <c r="EV7" s="233"/>
      <c r="EW7" s="233"/>
      <c r="EX7" s="233"/>
      <c r="EY7" s="233"/>
      <c r="EZ7" s="233"/>
      <c r="FA7" s="233"/>
      <c r="FB7" s="234"/>
      <c r="FC7" s="232"/>
      <c r="FD7" s="233"/>
      <c r="FE7" s="233"/>
      <c r="FF7" s="233"/>
      <c r="FG7" s="233"/>
      <c r="FH7" s="233"/>
      <c r="FI7" s="233"/>
      <c r="FJ7" s="233"/>
      <c r="FK7" s="233"/>
      <c r="FL7" s="233"/>
      <c r="FM7" s="233"/>
      <c r="FN7" s="233"/>
      <c r="FO7" s="234"/>
      <c r="FP7" s="232"/>
      <c r="FQ7" s="233"/>
      <c r="FR7" s="233"/>
      <c r="FS7" s="233"/>
      <c r="FT7" s="233"/>
      <c r="FU7" s="233"/>
      <c r="FV7" s="233"/>
      <c r="FW7" s="233"/>
      <c r="FX7" s="233"/>
      <c r="FY7" s="233"/>
      <c r="FZ7" s="233"/>
      <c r="GA7" s="233"/>
      <c r="GB7" s="234"/>
      <c r="GC7" s="232"/>
      <c r="GD7" s="233"/>
      <c r="GE7" s="233"/>
      <c r="GF7" s="233"/>
      <c r="GG7" s="233"/>
      <c r="GH7" s="233"/>
      <c r="GI7" s="233"/>
      <c r="GJ7" s="233"/>
      <c r="GK7" s="233"/>
      <c r="GL7" s="233"/>
      <c r="GM7" s="233"/>
      <c r="GN7" s="233"/>
      <c r="GO7" s="234"/>
      <c r="GQ7" s="10"/>
    </row>
    <row r="8" spans="1:199" ht="90" customHeight="1" x14ac:dyDescent="0.2">
      <c r="A8" s="219" t="s">
        <v>240</v>
      </c>
      <c r="B8" s="219"/>
      <c r="C8" s="219"/>
      <c r="D8" s="219"/>
      <c r="E8" s="219"/>
      <c r="F8" s="219"/>
      <c r="G8" s="219"/>
      <c r="H8" s="220"/>
      <c r="I8" s="254" t="s">
        <v>241</v>
      </c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23" t="s">
        <v>242</v>
      </c>
      <c r="CO8" s="219"/>
      <c r="CP8" s="219"/>
      <c r="CQ8" s="219"/>
      <c r="CR8" s="219"/>
      <c r="CS8" s="219"/>
      <c r="CT8" s="219"/>
      <c r="CU8" s="220"/>
      <c r="CV8" s="218" t="s">
        <v>56</v>
      </c>
      <c r="CW8" s="219"/>
      <c r="CX8" s="219"/>
      <c r="CY8" s="219"/>
      <c r="CZ8" s="219"/>
      <c r="DA8" s="219"/>
      <c r="DB8" s="219"/>
      <c r="DC8" s="219"/>
      <c r="DD8" s="219"/>
      <c r="DE8" s="220"/>
      <c r="DF8" s="205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205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1"/>
      <c r="EP8" s="215">
        <v>0</v>
      </c>
      <c r="EQ8" s="216"/>
      <c r="ER8" s="216"/>
      <c r="ES8" s="216"/>
      <c r="ET8" s="216"/>
      <c r="EU8" s="216"/>
      <c r="EV8" s="216"/>
      <c r="EW8" s="216"/>
      <c r="EX8" s="216"/>
      <c r="EY8" s="216"/>
      <c r="EZ8" s="216"/>
      <c r="FA8" s="216"/>
      <c r="FB8" s="217"/>
      <c r="FC8" s="215"/>
      <c r="FD8" s="216"/>
      <c r="FE8" s="216"/>
      <c r="FF8" s="216"/>
      <c r="FG8" s="216"/>
      <c r="FH8" s="216"/>
      <c r="FI8" s="216"/>
      <c r="FJ8" s="216"/>
      <c r="FK8" s="216"/>
      <c r="FL8" s="216"/>
      <c r="FM8" s="216"/>
      <c r="FN8" s="216"/>
      <c r="FO8" s="217"/>
      <c r="FP8" s="215"/>
      <c r="FQ8" s="216"/>
      <c r="FR8" s="216"/>
      <c r="FS8" s="216"/>
      <c r="FT8" s="216"/>
      <c r="FU8" s="216"/>
      <c r="FV8" s="216"/>
      <c r="FW8" s="216"/>
      <c r="FX8" s="216"/>
      <c r="FY8" s="216"/>
      <c r="FZ8" s="216"/>
      <c r="GA8" s="216"/>
      <c r="GB8" s="217"/>
      <c r="GC8" s="215"/>
      <c r="GD8" s="216"/>
      <c r="GE8" s="216"/>
      <c r="GF8" s="216"/>
      <c r="GG8" s="216"/>
      <c r="GH8" s="216"/>
      <c r="GI8" s="216"/>
      <c r="GJ8" s="216"/>
      <c r="GK8" s="216"/>
      <c r="GL8" s="216"/>
      <c r="GM8" s="216"/>
      <c r="GN8" s="216"/>
      <c r="GO8" s="217"/>
    </row>
    <row r="9" spans="1:199" ht="24" customHeight="1" x14ac:dyDescent="0.2">
      <c r="A9" s="219" t="s">
        <v>243</v>
      </c>
      <c r="B9" s="219"/>
      <c r="C9" s="219"/>
      <c r="D9" s="219"/>
      <c r="E9" s="219"/>
      <c r="F9" s="219"/>
      <c r="G9" s="219"/>
      <c r="H9" s="220"/>
      <c r="I9" s="254" t="s">
        <v>244</v>
      </c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23" t="s">
        <v>245</v>
      </c>
      <c r="CO9" s="219"/>
      <c r="CP9" s="219"/>
      <c r="CQ9" s="219"/>
      <c r="CR9" s="219"/>
      <c r="CS9" s="219"/>
      <c r="CT9" s="219"/>
      <c r="CU9" s="220"/>
      <c r="CV9" s="218" t="s">
        <v>56</v>
      </c>
      <c r="CW9" s="219"/>
      <c r="CX9" s="219"/>
      <c r="CY9" s="219"/>
      <c r="CZ9" s="219"/>
      <c r="DA9" s="219"/>
      <c r="DB9" s="219"/>
      <c r="DC9" s="219"/>
      <c r="DD9" s="219"/>
      <c r="DE9" s="220"/>
      <c r="DF9" s="205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205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1"/>
      <c r="EP9" s="215">
        <v>0</v>
      </c>
      <c r="EQ9" s="216"/>
      <c r="ER9" s="216"/>
      <c r="ES9" s="216"/>
      <c r="ET9" s="216"/>
      <c r="EU9" s="216"/>
      <c r="EV9" s="216"/>
      <c r="EW9" s="216"/>
      <c r="EX9" s="216"/>
      <c r="EY9" s="216"/>
      <c r="EZ9" s="216"/>
      <c r="FA9" s="216"/>
      <c r="FB9" s="217"/>
      <c r="FC9" s="215"/>
      <c r="FD9" s="216"/>
      <c r="FE9" s="216"/>
      <c r="FF9" s="216"/>
      <c r="FG9" s="216"/>
      <c r="FH9" s="216"/>
      <c r="FI9" s="216"/>
      <c r="FJ9" s="216"/>
      <c r="FK9" s="216"/>
      <c r="FL9" s="216"/>
      <c r="FM9" s="216"/>
      <c r="FN9" s="216"/>
      <c r="FO9" s="217"/>
      <c r="FP9" s="215"/>
      <c r="FQ9" s="216"/>
      <c r="FR9" s="216"/>
      <c r="FS9" s="216"/>
      <c r="FT9" s="216"/>
      <c r="FU9" s="216"/>
      <c r="FV9" s="216"/>
      <c r="FW9" s="216"/>
      <c r="FX9" s="216"/>
      <c r="FY9" s="216"/>
      <c r="FZ9" s="216"/>
      <c r="GA9" s="216"/>
      <c r="GB9" s="217"/>
      <c r="GC9" s="215"/>
      <c r="GD9" s="216"/>
      <c r="GE9" s="216"/>
      <c r="GF9" s="216"/>
      <c r="GG9" s="216"/>
      <c r="GH9" s="216"/>
      <c r="GI9" s="216"/>
      <c r="GJ9" s="216"/>
      <c r="GK9" s="216"/>
      <c r="GL9" s="216"/>
      <c r="GM9" s="216"/>
      <c r="GN9" s="216"/>
      <c r="GO9" s="217"/>
    </row>
    <row r="10" spans="1:199" ht="24" customHeight="1" x14ac:dyDescent="0.2">
      <c r="A10" s="219" t="s">
        <v>246</v>
      </c>
      <c r="B10" s="219"/>
      <c r="C10" s="219"/>
      <c r="D10" s="219"/>
      <c r="E10" s="219"/>
      <c r="F10" s="219"/>
      <c r="G10" s="219"/>
      <c r="H10" s="220"/>
      <c r="I10" s="254" t="s">
        <v>247</v>
      </c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23" t="s">
        <v>248</v>
      </c>
      <c r="CO10" s="219"/>
      <c r="CP10" s="219"/>
      <c r="CQ10" s="219"/>
      <c r="CR10" s="219"/>
      <c r="CS10" s="219"/>
      <c r="CT10" s="219"/>
      <c r="CU10" s="220"/>
      <c r="CV10" s="218" t="s">
        <v>56</v>
      </c>
      <c r="CW10" s="219"/>
      <c r="CX10" s="219"/>
      <c r="CY10" s="219"/>
      <c r="CZ10" s="219"/>
      <c r="DA10" s="219"/>
      <c r="DB10" s="219"/>
      <c r="DC10" s="219"/>
      <c r="DD10" s="219"/>
      <c r="DE10" s="220"/>
      <c r="DF10" s="205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205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1"/>
      <c r="EP10" s="215">
        <f>(587518.31+176930.38)</f>
        <v>764448.69000000006</v>
      </c>
      <c r="EQ10" s="216"/>
      <c r="ER10" s="216"/>
      <c r="ES10" s="216"/>
      <c r="ET10" s="216"/>
      <c r="EU10" s="216"/>
      <c r="EV10" s="216"/>
      <c r="EW10" s="216"/>
      <c r="EX10" s="216"/>
      <c r="EY10" s="216"/>
      <c r="EZ10" s="216"/>
      <c r="FA10" s="216"/>
      <c r="FB10" s="217"/>
      <c r="FC10" s="215"/>
      <c r="FD10" s="216"/>
      <c r="FE10" s="216"/>
      <c r="FF10" s="216"/>
      <c r="FG10" s="216"/>
      <c r="FH10" s="216"/>
      <c r="FI10" s="216"/>
      <c r="FJ10" s="216"/>
      <c r="FK10" s="216"/>
      <c r="FL10" s="216"/>
      <c r="FM10" s="216"/>
      <c r="FN10" s="216"/>
      <c r="FO10" s="217"/>
      <c r="FP10" s="215"/>
      <c r="FQ10" s="216"/>
      <c r="FR10" s="216"/>
      <c r="FS10" s="216"/>
      <c r="FT10" s="216"/>
      <c r="FU10" s="216"/>
      <c r="FV10" s="216"/>
      <c r="FW10" s="216"/>
      <c r="FX10" s="216"/>
      <c r="FY10" s="216"/>
      <c r="FZ10" s="216"/>
      <c r="GA10" s="216"/>
      <c r="GB10" s="217"/>
      <c r="GC10" s="215"/>
      <c r="GD10" s="216"/>
      <c r="GE10" s="216"/>
      <c r="GF10" s="216"/>
      <c r="GG10" s="216"/>
      <c r="GH10" s="216"/>
      <c r="GI10" s="216"/>
      <c r="GJ10" s="216"/>
      <c r="GK10" s="216"/>
      <c r="GL10" s="216"/>
      <c r="GM10" s="216"/>
      <c r="GN10" s="216"/>
      <c r="GO10" s="217"/>
    </row>
    <row r="11" spans="1:199" ht="24" customHeight="1" x14ac:dyDescent="0.2">
      <c r="A11" s="219" t="s">
        <v>249</v>
      </c>
      <c r="B11" s="219"/>
      <c r="C11" s="219"/>
      <c r="D11" s="219"/>
      <c r="E11" s="219"/>
      <c r="F11" s="219"/>
      <c r="G11" s="219"/>
      <c r="H11" s="220"/>
      <c r="I11" s="254" t="s">
        <v>250</v>
      </c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56"/>
      <c r="BE11" s="256"/>
      <c r="BF11" s="256"/>
      <c r="BG11" s="256"/>
      <c r="BH11" s="256"/>
      <c r="BI11" s="256"/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6"/>
      <c r="CD11" s="256"/>
      <c r="CE11" s="256"/>
      <c r="CF11" s="256"/>
      <c r="CG11" s="256"/>
      <c r="CH11" s="256"/>
      <c r="CI11" s="256"/>
      <c r="CJ11" s="256"/>
      <c r="CK11" s="256"/>
      <c r="CL11" s="256"/>
      <c r="CM11" s="257"/>
      <c r="CN11" s="223" t="s">
        <v>251</v>
      </c>
      <c r="CO11" s="219"/>
      <c r="CP11" s="219"/>
      <c r="CQ11" s="219"/>
      <c r="CR11" s="219"/>
      <c r="CS11" s="219"/>
      <c r="CT11" s="219"/>
      <c r="CU11" s="220"/>
      <c r="CV11" s="218" t="s">
        <v>56</v>
      </c>
      <c r="CW11" s="219"/>
      <c r="CX11" s="219"/>
      <c r="CY11" s="219"/>
      <c r="CZ11" s="219"/>
      <c r="DA11" s="219"/>
      <c r="DB11" s="219"/>
      <c r="DC11" s="219"/>
      <c r="DD11" s="219"/>
      <c r="DE11" s="220"/>
      <c r="DF11" s="205" t="s">
        <v>56</v>
      </c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205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1"/>
      <c r="EP11" s="215">
        <v>0</v>
      </c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7"/>
      <c r="FC11" s="215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7"/>
      <c r="FP11" s="215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7"/>
      <c r="GC11" s="215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7"/>
    </row>
    <row r="12" spans="1:199" ht="24" customHeight="1" x14ac:dyDescent="0.2">
      <c r="A12" s="218" t="s">
        <v>252</v>
      </c>
      <c r="B12" s="219"/>
      <c r="C12" s="219"/>
      <c r="D12" s="219"/>
      <c r="E12" s="219"/>
      <c r="F12" s="219"/>
      <c r="G12" s="219"/>
      <c r="H12" s="220"/>
      <c r="I12" s="254" t="s">
        <v>253</v>
      </c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56"/>
      <c r="BF12" s="256"/>
      <c r="BG12" s="256"/>
      <c r="BH12" s="256"/>
      <c r="BI12" s="256"/>
      <c r="BJ12" s="256"/>
      <c r="BK12" s="256"/>
      <c r="BL12" s="256"/>
      <c r="BM12" s="256"/>
      <c r="BN12" s="256"/>
      <c r="BO12" s="256"/>
      <c r="BP12" s="256"/>
      <c r="BQ12" s="256"/>
      <c r="BR12" s="256"/>
      <c r="BS12" s="256"/>
      <c r="BT12" s="256"/>
      <c r="BU12" s="256"/>
      <c r="BV12" s="256"/>
      <c r="BW12" s="256"/>
      <c r="BX12" s="256"/>
      <c r="BY12" s="256"/>
      <c r="BZ12" s="256"/>
      <c r="CA12" s="256"/>
      <c r="CB12" s="256"/>
      <c r="CC12" s="256"/>
      <c r="CD12" s="256"/>
      <c r="CE12" s="256"/>
      <c r="CF12" s="256"/>
      <c r="CG12" s="256"/>
      <c r="CH12" s="256"/>
      <c r="CI12" s="256"/>
      <c r="CJ12" s="256"/>
      <c r="CK12" s="256"/>
      <c r="CL12" s="256"/>
      <c r="CM12" s="257"/>
      <c r="CN12" s="223" t="s">
        <v>254</v>
      </c>
      <c r="CO12" s="219"/>
      <c r="CP12" s="219"/>
      <c r="CQ12" s="219"/>
      <c r="CR12" s="219"/>
      <c r="CS12" s="219"/>
      <c r="CT12" s="219"/>
      <c r="CU12" s="220"/>
      <c r="CV12" s="218" t="s">
        <v>56</v>
      </c>
      <c r="CW12" s="219"/>
      <c r="CX12" s="219"/>
      <c r="CY12" s="219"/>
      <c r="CZ12" s="219"/>
      <c r="DA12" s="219"/>
      <c r="DB12" s="219"/>
      <c r="DC12" s="219"/>
      <c r="DD12" s="219"/>
      <c r="DE12" s="220"/>
      <c r="DF12" s="205" t="s">
        <v>56</v>
      </c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205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1"/>
      <c r="EP12" s="215">
        <f>EP10</f>
        <v>764448.69000000006</v>
      </c>
      <c r="EQ12" s="216"/>
      <c r="ER12" s="216"/>
      <c r="ES12" s="216"/>
      <c r="ET12" s="216"/>
      <c r="EU12" s="216"/>
      <c r="EV12" s="216"/>
      <c r="EW12" s="216"/>
      <c r="EX12" s="216"/>
      <c r="EY12" s="216"/>
      <c r="EZ12" s="216"/>
      <c r="FA12" s="216"/>
      <c r="FB12" s="217"/>
      <c r="FC12" s="215"/>
      <c r="FD12" s="216"/>
      <c r="FE12" s="216"/>
      <c r="FF12" s="216"/>
      <c r="FG12" s="216"/>
      <c r="FH12" s="216"/>
      <c r="FI12" s="216"/>
      <c r="FJ12" s="216"/>
      <c r="FK12" s="216"/>
      <c r="FL12" s="216"/>
      <c r="FM12" s="216"/>
      <c r="FN12" s="216"/>
      <c r="FO12" s="217"/>
      <c r="FP12" s="215"/>
      <c r="FQ12" s="216"/>
      <c r="FR12" s="216"/>
      <c r="FS12" s="216"/>
      <c r="FT12" s="216"/>
      <c r="FU12" s="216"/>
      <c r="FV12" s="216"/>
      <c r="FW12" s="216"/>
      <c r="FX12" s="216"/>
      <c r="FY12" s="216"/>
      <c r="FZ12" s="216"/>
      <c r="GA12" s="216"/>
      <c r="GB12" s="217"/>
      <c r="GC12" s="215"/>
      <c r="GD12" s="216"/>
      <c r="GE12" s="216"/>
      <c r="GF12" s="216"/>
      <c r="GG12" s="216"/>
      <c r="GH12" s="216"/>
      <c r="GI12" s="216"/>
      <c r="GJ12" s="216"/>
      <c r="GK12" s="216"/>
      <c r="GL12" s="216"/>
      <c r="GM12" s="216"/>
      <c r="GN12" s="216"/>
      <c r="GO12" s="217"/>
    </row>
    <row r="13" spans="1:199" ht="24" customHeight="1" x14ac:dyDescent="0.2">
      <c r="A13" s="219" t="s">
        <v>255</v>
      </c>
      <c r="B13" s="219"/>
      <c r="C13" s="219"/>
      <c r="D13" s="219"/>
      <c r="E13" s="219"/>
      <c r="F13" s="219"/>
      <c r="G13" s="219"/>
      <c r="H13" s="220"/>
      <c r="I13" s="254" t="s">
        <v>256</v>
      </c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23" t="s">
        <v>257</v>
      </c>
      <c r="CO13" s="219"/>
      <c r="CP13" s="219"/>
      <c r="CQ13" s="219"/>
      <c r="CR13" s="219"/>
      <c r="CS13" s="219"/>
      <c r="CT13" s="219"/>
      <c r="CU13" s="220"/>
      <c r="CV13" s="218" t="s">
        <v>56</v>
      </c>
      <c r="CW13" s="219"/>
      <c r="CX13" s="219"/>
      <c r="CY13" s="219"/>
      <c r="CZ13" s="219"/>
      <c r="DA13" s="219"/>
      <c r="DB13" s="219"/>
      <c r="DC13" s="219"/>
      <c r="DD13" s="219"/>
      <c r="DE13" s="220"/>
      <c r="DF13" s="205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205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1"/>
      <c r="EP13" s="215">
        <f>EP14+EP24-90344.31</f>
        <v>9129114.3300000001</v>
      </c>
      <c r="EQ13" s="216"/>
      <c r="ER13" s="216"/>
      <c r="ES13" s="216"/>
      <c r="ET13" s="216"/>
      <c r="EU13" s="216"/>
      <c r="EV13" s="216"/>
      <c r="EW13" s="216"/>
      <c r="EX13" s="216"/>
      <c r="EY13" s="216"/>
      <c r="EZ13" s="216"/>
      <c r="FA13" s="216"/>
      <c r="FB13" s="217"/>
      <c r="FC13" s="215"/>
      <c r="FD13" s="216"/>
      <c r="FE13" s="216"/>
      <c r="FF13" s="216"/>
      <c r="FG13" s="216"/>
      <c r="FH13" s="216"/>
      <c r="FI13" s="216"/>
      <c r="FJ13" s="216"/>
      <c r="FK13" s="216"/>
      <c r="FL13" s="216"/>
      <c r="FM13" s="216"/>
      <c r="FN13" s="216"/>
      <c r="FO13" s="217"/>
      <c r="FP13" s="215"/>
      <c r="FQ13" s="216"/>
      <c r="FR13" s="216"/>
      <c r="FS13" s="216"/>
      <c r="FT13" s="216"/>
      <c r="FU13" s="216"/>
      <c r="FV13" s="216"/>
      <c r="FW13" s="216"/>
      <c r="FX13" s="216"/>
      <c r="FY13" s="216"/>
      <c r="FZ13" s="216"/>
      <c r="GA13" s="216"/>
      <c r="GB13" s="217"/>
      <c r="GC13" s="215"/>
      <c r="GD13" s="216"/>
      <c r="GE13" s="216"/>
      <c r="GF13" s="216"/>
      <c r="GG13" s="216"/>
      <c r="GH13" s="216"/>
      <c r="GI13" s="216"/>
      <c r="GJ13" s="216"/>
      <c r="GK13" s="216"/>
      <c r="GL13" s="216"/>
      <c r="GM13" s="216"/>
      <c r="GN13" s="216"/>
      <c r="GO13" s="217"/>
    </row>
    <row r="14" spans="1:199" ht="34.5" customHeight="1" x14ac:dyDescent="0.2">
      <c r="A14" s="219" t="s">
        <v>258</v>
      </c>
      <c r="B14" s="219"/>
      <c r="C14" s="219"/>
      <c r="D14" s="219"/>
      <c r="E14" s="219"/>
      <c r="F14" s="219"/>
      <c r="G14" s="219"/>
      <c r="H14" s="220"/>
      <c r="I14" s="238" t="s">
        <v>259</v>
      </c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39"/>
      <c r="BM14" s="239"/>
      <c r="BN14" s="239"/>
      <c r="BO14" s="239"/>
      <c r="BP14" s="239"/>
      <c r="BQ14" s="239"/>
      <c r="BR14" s="239"/>
      <c r="BS14" s="239"/>
      <c r="BT14" s="239"/>
      <c r="BU14" s="239"/>
      <c r="BV14" s="239"/>
      <c r="BW14" s="239"/>
      <c r="BX14" s="239"/>
      <c r="BY14" s="239"/>
      <c r="BZ14" s="239"/>
      <c r="CA14" s="239"/>
      <c r="CB14" s="239"/>
      <c r="CC14" s="239"/>
      <c r="CD14" s="239"/>
      <c r="CE14" s="239"/>
      <c r="CF14" s="239"/>
      <c r="CG14" s="239"/>
      <c r="CH14" s="239"/>
      <c r="CI14" s="239"/>
      <c r="CJ14" s="239"/>
      <c r="CK14" s="239"/>
      <c r="CL14" s="239"/>
      <c r="CM14" s="239"/>
      <c r="CN14" s="223" t="s">
        <v>260</v>
      </c>
      <c r="CO14" s="219"/>
      <c r="CP14" s="219"/>
      <c r="CQ14" s="219"/>
      <c r="CR14" s="219"/>
      <c r="CS14" s="219"/>
      <c r="CT14" s="219"/>
      <c r="CU14" s="220"/>
      <c r="CV14" s="218" t="s">
        <v>56</v>
      </c>
      <c r="CW14" s="219"/>
      <c r="CX14" s="219"/>
      <c r="CY14" s="219"/>
      <c r="CZ14" s="219"/>
      <c r="DA14" s="219"/>
      <c r="DB14" s="219"/>
      <c r="DC14" s="219"/>
      <c r="DD14" s="219"/>
      <c r="DE14" s="220"/>
      <c r="DF14" s="205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205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1"/>
      <c r="EP14" s="215">
        <v>6747425.1200000001</v>
      </c>
      <c r="EQ14" s="216"/>
      <c r="ER14" s="216"/>
      <c r="ES14" s="216"/>
      <c r="ET14" s="216"/>
      <c r="EU14" s="216"/>
      <c r="EV14" s="216"/>
      <c r="EW14" s="216"/>
      <c r="EX14" s="216"/>
      <c r="EY14" s="216"/>
      <c r="EZ14" s="216"/>
      <c r="FA14" s="216"/>
      <c r="FB14" s="217"/>
      <c r="FC14" s="215"/>
      <c r="FD14" s="216"/>
      <c r="FE14" s="216"/>
      <c r="FF14" s="216"/>
      <c r="FG14" s="216"/>
      <c r="FH14" s="216"/>
      <c r="FI14" s="216"/>
      <c r="FJ14" s="216"/>
      <c r="FK14" s="216"/>
      <c r="FL14" s="216"/>
      <c r="FM14" s="216"/>
      <c r="FN14" s="216"/>
      <c r="FO14" s="217"/>
      <c r="FP14" s="215"/>
      <c r="FQ14" s="216"/>
      <c r="FR14" s="216"/>
      <c r="FS14" s="216"/>
      <c r="FT14" s="216"/>
      <c r="FU14" s="216"/>
      <c r="FV14" s="216"/>
      <c r="FW14" s="216"/>
      <c r="FX14" s="216"/>
      <c r="FY14" s="216"/>
      <c r="FZ14" s="216"/>
      <c r="GA14" s="216"/>
      <c r="GB14" s="217"/>
      <c r="GC14" s="215"/>
      <c r="GD14" s="216"/>
      <c r="GE14" s="216"/>
      <c r="GF14" s="216"/>
      <c r="GG14" s="216"/>
      <c r="GH14" s="216"/>
      <c r="GI14" s="216"/>
      <c r="GJ14" s="216"/>
      <c r="GK14" s="216"/>
      <c r="GL14" s="216"/>
      <c r="GM14" s="216"/>
      <c r="GN14" s="216"/>
      <c r="GO14" s="217"/>
    </row>
    <row r="15" spans="1:199" ht="24" customHeight="1" x14ac:dyDescent="0.2">
      <c r="A15" s="219" t="s">
        <v>261</v>
      </c>
      <c r="B15" s="219"/>
      <c r="C15" s="219"/>
      <c r="D15" s="219"/>
      <c r="E15" s="219"/>
      <c r="F15" s="219"/>
      <c r="G15" s="219"/>
      <c r="H15" s="220"/>
      <c r="I15" s="229" t="s">
        <v>262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0"/>
      <c r="BB15" s="230"/>
      <c r="BC15" s="230"/>
      <c r="BD15" s="230"/>
      <c r="BE15" s="230"/>
      <c r="BF15" s="230"/>
      <c r="BG15" s="230"/>
      <c r="BH15" s="230"/>
      <c r="BI15" s="230"/>
      <c r="BJ15" s="230"/>
      <c r="BK15" s="230"/>
      <c r="BL15" s="230"/>
      <c r="BM15" s="230"/>
      <c r="BN15" s="230"/>
      <c r="BO15" s="230"/>
      <c r="BP15" s="230"/>
      <c r="BQ15" s="230"/>
      <c r="BR15" s="230"/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0"/>
      <c r="CI15" s="230"/>
      <c r="CJ15" s="230"/>
      <c r="CK15" s="230"/>
      <c r="CL15" s="230"/>
      <c r="CM15" s="230"/>
      <c r="CN15" s="223" t="s">
        <v>263</v>
      </c>
      <c r="CO15" s="219"/>
      <c r="CP15" s="219"/>
      <c r="CQ15" s="219"/>
      <c r="CR15" s="219"/>
      <c r="CS15" s="219"/>
      <c r="CT15" s="219"/>
      <c r="CU15" s="220"/>
      <c r="CV15" s="218" t="s">
        <v>56</v>
      </c>
      <c r="CW15" s="219"/>
      <c r="CX15" s="219"/>
      <c r="CY15" s="219"/>
      <c r="CZ15" s="219"/>
      <c r="DA15" s="219"/>
      <c r="DB15" s="219"/>
      <c r="DC15" s="219"/>
      <c r="DD15" s="219"/>
      <c r="DE15" s="220"/>
      <c r="DF15" s="205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205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1"/>
      <c r="EP15" s="215">
        <v>0</v>
      </c>
      <c r="EQ15" s="216"/>
      <c r="ER15" s="216"/>
      <c r="ES15" s="216"/>
      <c r="ET15" s="216"/>
      <c r="EU15" s="216"/>
      <c r="EV15" s="216"/>
      <c r="EW15" s="216"/>
      <c r="EX15" s="216"/>
      <c r="EY15" s="216"/>
      <c r="EZ15" s="216"/>
      <c r="FA15" s="216"/>
      <c r="FB15" s="217"/>
      <c r="FC15" s="215"/>
      <c r="FD15" s="216"/>
      <c r="FE15" s="216"/>
      <c r="FF15" s="216"/>
      <c r="FG15" s="216"/>
      <c r="FH15" s="216"/>
      <c r="FI15" s="216"/>
      <c r="FJ15" s="216"/>
      <c r="FK15" s="216"/>
      <c r="FL15" s="216"/>
      <c r="FM15" s="216"/>
      <c r="FN15" s="216"/>
      <c r="FO15" s="217"/>
      <c r="FP15" s="215"/>
      <c r="FQ15" s="216"/>
      <c r="FR15" s="216"/>
      <c r="FS15" s="216"/>
      <c r="FT15" s="216"/>
      <c r="FU15" s="216"/>
      <c r="FV15" s="216"/>
      <c r="FW15" s="216"/>
      <c r="FX15" s="216"/>
      <c r="FY15" s="216"/>
      <c r="FZ15" s="216"/>
      <c r="GA15" s="216"/>
      <c r="GB15" s="217"/>
      <c r="GC15" s="215"/>
      <c r="GD15" s="216"/>
      <c r="GE15" s="216"/>
      <c r="GF15" s="216"/>
      <c r="GG15" s="216"/>
      <c r="GH15" s="216"/>
      <c r="GI15" s="216"/>
      <c r="GJ15" s="216"/>
      <c r="GK15" s="216"/>
      <c r="GL15" s="216"/>
      <c r="GM15" s="216"/>
      <c r="GN15" s="216"/>
      <c r="GO15" s="217"/>
    </row>
    <row r="16" spans="1:199" ht="12.75" customHeight="1" x14ac:dyDescent="0.2">
      <c r="A16" s="219" t="s">
        <v>264</v>
      </c>
      <c r="B16" s="219"/>
      <c r="C16" s="219"/>
      <c r="D16" s="219"/>
      <c r="E16" s="219"/>
      <c r="F16" s="219"/>
      <c r="G16" s="219"/>
      <c r="H16" s="220"/>
      <c r="I16" s="229" t="s">
        <v>265</v>
      </c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230"/>
      <c r="AW16" s="230"/>
      <c r="AX16" s="230"/>
      <c r="AY16" s="230"/>
      <c r="AZ16" s="230"/>
      <c r="BA16" s="230"/>
      <c r="BB16" s="230"/>
      <c r="BC16" s="230"/>
      <c r="BD16" s="230"/>
      <c r="BE16" s="230"/>
      <c r="BF16" s="230"/>
      <c r="BG16" s="230"/>
      <c r="BH16" s="230"/>
      <c r="BI16" s="230"/>
      <c r="BJ16" s="230"/>
      <c r="BK16" s="230"/>
      <c r="BL16" s="230"/>
      <c r="BM16" s="230"/>
      <c r="BN16" s="230"/>
      <c r="BO16" s="230"/>
      <c r="BP16" s="230"/>
      <c r="BQ16" s="230"/>
      <c r="BR16" s="230"/>
      <c r="BS16" s="230"/>
      <c r="BT16" s="230"/>
      <c r="BU16" s="230"/>
      <c r="BV16" s="230"/>
      <c r="BW16" s="230"/>
      <c r="BX16" s="230"/>
      <c r="BY16" s="230"/>
      <c r="BZ16" s="230"/>
      <c r="CA16" s="230"/>
      <c r="CB16" s="230"/>
      <c r="CC16" s="230"/>
      <c r="CD16" s="230"/>
      <c r="CE16" s="230"/>
      <c r="CF16" s="230"/>
      <c r="CG16" s="230"/>
      <c r="CH16" s="230"/>
      <c r="CI16" s="230"/>
      <c r="CJ16" s="230"/>
      <c r="CK16" s="230"/>
      <c r="CL16" s="230"/>
      <c r="CM16" s="230"/>
      <c r="CN16" s="223" t="s">
        <v>266</v>
      </c>
      <c r="CO16" s="219"/>
      <c r="CP16" s="219"/>
      <c r="CQ16" s="219"/>
      <c r="CR16" s="219"/>
      <c r="CS16" s="219"/>
      <c r="CT16" s="219"/>
      <c r="CU16" s="220"/>
      <c r="CV16" s="218" t="s">
        <v>56</v>
      </c>
      <c r="CW16" s="219"/>
      <c r="CX16" s="219"/>
      <c r="CY16" s="219"/>
      <c r="CZ16" s="219"/>
      <c r="DA16" s="219"/>
      <c r="DB16" s="219"/>
      <c r="DC16" s="219"/>
      <c r="DD16" s="219"/>
      <c r="DE16" s="220"/>
      <c r="DF16" s="205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205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1"/>
      <c r="EP16" s="215">
        <f>EP14</f>
        <v>6747425.1200000001</v>
      </c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7"/>
      <c r="FC16" s="215"/>
      <c r="FD16" s="216"/>
      <c r="FE16" s="216"/>
      <c r="FF16" s="216"/>
      <c r="FG16" s="216"/>
      <c r="FH16" s="216"/>
      <c r="FI16" s="216"/>
      <c r="FJ16" s="216"/>
      <c r="FK16" s="216"/>
      <c r="FL16" s="216"/>
      <c r="FM16" s="216"/>
      <c r="FN16" s="216"/>
      <c r="FO16" s="217"/>
      <c r="FP16" s="215"/>
      <c r="FQ16" s="216"/>
      <c r="FR16" s="216"/>
      <c r="FS16" s="216"/>
      <c r="FT16" s="216"/>
      <c r="FU16" s="216"/>
      <c r="FV16" s="216"/>
      <c r="FW16" s="216"/>
      <c r="FX16" s="216"/>
      <c r="FY16" s="216"/>
      <c r="FZ16" s="216"/>
      <c r="GA16" s="216"/>
      <c r="GB16" s="217"/>
      <c r="GC16" s="215"/>
      <c r="GD16" s="216"/>
      <c r="GE16" s="216"/>
      <c r="GF16" s="216"/>
      <c r="GG16" s="216"/>
      <c r="GH16" s="216"/>
      <c r="GI16" s="216"/>
      <c r="GJ16" s="216"/>
      <c r="GK16" s="216"/>
      <c r="GL16" s="216"/>
      <c r="GM16" s="216"/>
      <c r="GN16" s="216"/>
      <c r="GO16" s="217"/>
    </row>
    <row r="17" spans="1:199" ht="24" customHeight="1" x14ac:dyDescent="0.2">
      <c r="A17" s="219" t="s">
        <v>267</v>
      </c>
      <c r="B17" s="219"/>
      <c r="C17" s="219"/>
      <c r="D17" s="219"/>
      <c r="E17" s="219"/>
      <c r="F17" s="219"/>
      <c r="G17" s="219"/>
      <c r="H17" s="220"/>
      <c r="I17" s="238" t="s">
        <v>268</v>
      </c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223" t="s">
        <v>269</v>
      </c>
      <c r="CO17" s="219"/>
      <c r="CP17" s="219"/>
      <c r="CQ17" s="219"/>
      <c r="CR17" s="219"/>
      <c r="CS17" s="219"/>
      <c r="CT17" s="219"/>
      <c r="CU17" s="220"/>
      <c r="CV17" s="218" t="s">
        <v>56</v>
      </c>
      <c r="CW17" s="219"/>
      <c r="CX17" s="219"/>
      <c r="CY17" s="219"/>
      <c r="CZ17" s="219"/>
      <c r="DA17" s="219"/>
      <c r="DB17" s="219"/>
      <c r="DC17" s="219"/>
      <c r="DD17" s="219"/>
      <c r="DE17" s="220"/>
      <c r="DF17" s="205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205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1"/>
      <c r="EP17" s="215">
        <f>EP18+EP19</f>
        <v>5398797.75</v>
      </c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7"/>
      <c r="FC17" s="215"/>
      <c r="FD17" s="216"/>
      <c r="FE17" s="216"/>
      <c r="FF17" s="216"/>
      <c r="FG17" s="216"/>
      <c r="FH17" s="216"/>
      <c r="FI17" s="216"/>
      <c r="FJ17" s="216"/>
      <c r="FK17" s="216"/>
      <c r="FL17" s="216"/>
      <c r="FM17" s="216"/>
      <c r="FN17" s="216"/>
      <c r="FO17" s="217"/>
      <c r="FP17" s="215"/>
      <c r="FQ17" s="216"/>
      <c r="FR17" s="216"/>
      <c r="FS17" s="216"/>
      <c r="FT17" s="216"/>
      <c r="FU17" s="216"/>
      <c r="FV17" s="216"/>
      <c r="FW17" s="216"/>
      <c r="FX17" s="216"/>
      <c r="FY17" s="216"/>
      <c r="FZ17" s="216"/>
      <c r="GA17" s="216"/>
      <c r="GB17" s="217"/>
      <c r="GC17" s="215"/>
      <c r="GD17" s="216"/>
      <c r="GE17" s="216"/>
      <c r="GF17" s="216"/>
      <c r="GG17" s="216"/>
      <c r="GH17" s="216"/>
      <c r="GI17" s="216"/>
      <c r="GJ17" s="216"/>
      <c r="GK17" s="216"/>
      <c r="GL17" s="216"/>
      <c r="GM17" s="216"/>
      <c r="GN17" s="216"/>
      <c r="GO17" s="217"/>
    </row>
    <row r="18" spans="1:199" ht="24" customHeight="1" x14ac:dyDescent="0.2">
      <c r="A18" s="219" t="s">
        <v>270</v>
      </c>
      <c r="B18" s="219"/>
      <c r="C18" s="219"/>
      <c r="D18" s="219"/>
      <c r="E18" s="219"/>
      <c r="F18" s="219"/>
      <c r="G18" s="219"/>
      <c r="H18" s="220"/>
      <c r="I18" s="229" t="s">
        <v>262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0"/>
      <c r="AZ18" s="230"/>
      <c r="BA18" s="230"/>
      <c r="BB18" s="230"/>
      <c r="BC18" s="230"/>
      <c r="BD18" s="230"/>
      <c r="BE18" s="230"/>
      <c r="BF18" s="230"/>
      <c r="BG18" s="230"/>
      <c r="BH18" s="230"/>
      <c r="BI18" s="230"/>
      <c r="BJ18" s="230"/>
      <c r="BK18" s="230"/>
      <c r="BL18" s="230"/>
      <c r="BM18" s="230"/>
      <c r="BN18" s="230"/>
      <c r="BO18" s="230"/>
      <c r="BP18" s="230"/>
      <c r="BQ18" s="230"/>
      <c r="BR18" s="230"/>
      <c r="BS18" s="230"/>
      <c r="BT18" s="230"/>
      <c r="BU18" s="230"/>
      <c r="BV18" s="230"/>
      <c r="BW18" s="230"/>
      <c r="BX18" s="230"/>
      <c r="BY18" s="230"/>
      <c r="BZ18" s="230"/>
      <c r="CA18" s="230"/>
      <c r="CB18" s="230"/>
      <c r="CC18" s="230"/>
      <c r="CD18" s="230"/>
      <c r="CE18" s="230"/>
      <c r="CF18" s="230"/>
      <c r="CG18" s="230"/>
      <c r="CH18" s="230"/>
      <c r="CI18" s="230"/>
      <c r="CJ18" s="230"/>
      <c r="CK18" s="230"/>
      <c r="CL18" s="230"/>
      <c r="CM18" s="230"/>
      <c r="CN18" s="223" t="s">
        <v>271</v>
      </c>
      <c r="CO18" s="219"/>
      <c r="CP18" s="219"/>
      <c r="CQ18" s="219"/>
      <c r="CR18" s="219"/>
      <c r="CS18" s="219"/>
      <c r="CT18" s="219"/>
      <c r="CU18" s="220"/>
      <c r="CV18" s="218" t="s">
        <v>56</v>
      </c>
      <c r="CW18" s="219"/>
      <c r="CX18" s="219"/>
      <c r="CY18" s="219"/>
      <c r="CZ18" s="219"/>
      <c r="DA18" s="219"/>
      <c r="DB18" s="219"/>
      <c r="DC18" s="219"/>
      <c r="DD18" s="219"/>
      <c r="DE18" s="220"/>
      <c r="DF18" s="205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205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1"/>
      <c r="EP18" s="215">
        <v>0</v>
      </c>
      <c r="EQ18" s="216"/>
      <c r="ER18" s="216"/>
      <c r="ES18" s="216"/>
      <c r="ET18" s="216"/>
      <c r="EU18" s="216"/>
      <c r="EV18" s="216"/>
      <c r="EW18" s="216"/>
      <c r="EX18" s="216"/>
      <c r="EY18" s="216"/>
      <c r="EZ18" s="216"/>
      <c r="FA18" s="216"/>
      <c r="FB18" s="217"/>
      <c r="FC18" s="215"/>
      <c r="FD18" s="216"/>
      <c r="FE18" s="216"/>
      <c r="FF18" s="216"/>
      <c r="FG18" s="216"/>
      <c r="FH18" s="216"/>
      <c r="FI18" s="216"/>
      <c r="FJ18" s="216"/>
      <c r="FK18" s="216"/>
      <c r="FL18" s="216"/>
      <c r="FM18" s="216"/>
      <c r="FN18" s="216"/>
      <c r="FO18" s="217"/>
      <c r="FP18" s="215"/>
      <c r="FQ18" s="216"/>
      <c r="FR18" s="216"/>
      <c r="FS18" s="216"/>
      <c r="FT18" s="216"/>
      <c r="FU18" s="216"/>
      <c r="FV18" s="216"/>
      <c r="FW18" s="216"/>
      <c r="FX18" s="216"/>
      <c r="FY18" s="216"/>
      <c r="FZ18" s="216"/>
      <c r="GA18" s="216"/>
      <c r="GB18" s="217"/>
      <c r="GC18" s="215"/>
      <c r="GD18" s="216"/>
      <c r="GE18" s="216"/>
      <c r="GF18" s="216"/>
      <c r="GG18" s="216"/>
      <c r="GH18" s="216"/>
      <c r="GI18" s="216"/>
      <c r="GJ18" s="216"/>
      <c r="GK18" s="216"/>
      <c r="GL18" s="216"/>
      <c r="GM18" s="216"/>
      <c r="GN18" s="216"/>
      <c r="GO18" s="217"/>
      <c r="GQ18" s="11"/>
    </row>
    <row r="19" spans="1:199" ht="12.75" customHeight="1" x14ac:dyDescent="0.2">
      <c r="A19" s="180" t="s">
        <v>272</v>
      </c>
      <c r="B19" s="180"/>
      <c r="C19" s="180"/>
      <c r="D19" s="180"/>
      <c r="E19" s="180"/>
      <c r="F19" s="180"/>
      <c r="G19" s="180"/>
      <c r="H19" s="206"/>
      <c r="I19" s="229" t="s">
        <v>265</v>
      </c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0"/>
      <c r="BW19" s="230"/>
      <c r="BX19" s="230"/>
      <c r="BY19" s="230"/>
      <c r="BZ19" s="230"/>
      <c r="CA19" s="230"/>
      <c r="CB19" s="230"/>
      <c r="CC19" s="230"/>
      <c r="CD19" s="230"/>
      <c r="CE19" s="230"/>
      <c r="CF19" s="230"/>
      <c r="CG19" s="230"/>
      <c r="CH19" s="230"/>
      <c r="CI19" s="230"/>
      <c r="CJ19" s="230"/>
      <c r="CK19" s="230"/>
      <c r="CL19" s="230"/>
      <c r="CM19" s="231"/>
      <c r="CN19" s="223" t="s">
        <v>273</v>
      </c>
      <c r="CO19" s="219"/>
      <c r="CP19" s="219"/>
      <c r="CQ19" s="219"/>
      <c r="CR19" s="219"/>
      <c r="CS19" s="219"/>
      <c r="CT19" s="219"/>
      <c r="CU19" s="220"/>
      <c r="CV19" s="218" t="s">
        <v>56</v>
      </c>
      <c r="CW19" s="219"/>
      <c r="CX19" s="219"/>
      <c r="CY19" s="219"/>
      <c r="CZ19" s="219"/>
      <c r="DA19" s="219"/>
      <c r="DB19" s="219"/>
      <c r="DC19" s="219"/>
      <c r="DD19" s="219"/>
      <c r="DE19" s="220"/>
      <c r="DF19" s="205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205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1"/>
      <c r="EP19" s="215">
        <f>3041797.75+1378000+200000+779000</f>
        <v>5398797.75</v>
      </c>
      <c r="EQ19" s="216"/>
      <c r="ER19" s="216"/>
      <c r="ES19" s="216"/>
      <c r="ET19" s="216"/>
      <c r="EU19" s="216"/>
      <c r="EV19" s="216"/>
      <c r="EW19" s="216"/>
      <c r="EX19" s="216"/>
      <c r="EY19" s="216"/>
      <c r="EZ19" s="216"/>
      <c r="FA19" s="216"/>
      <c r="FB19" s="217"/>
      <c r="FC19" s="215"/>
      <c r="FD19" s="216"/>
      <c r="FE19" s="216"/>
      <c r="FF19" s="216"/>
      <c r="FG19" s="216"/>
      <c r="FH19" s="216"/>
      <c r="FI19" s="216"/>
      <c r="FJ19" s="216"/>
      <c r="FK19" s="216"/>
      <c r="FL19" s="216"/>
      <c r="FM19" s="216"/>
      <c r="FN19" s="216"/>
      <c r="FO19" s="217"/>
      <c r="FP19" s="215"/>
      <c r="FQ19" s="216"/>
      <c r="FR19" s="216"/>
      <c r="FS19" s="216"/>
      <c r="FT19" s="216"/>
      <c r="FU19" s="216"/>
      <c r="FV19" s="216"/>
      <c r="FW19" s="216"/>
      <c r="FX19" s="216"/>
      <c r="FY19" s="216"/>
      <c r="FZ19" s="216"/>
      <c r="GA19" s="216"/>
      <c r="GB19" s="217"/>
      <c r="GC19" s="215"/>
      <c r="GD19" s="216"/>
      <c r="GE19" s="216"/>
      <c r="GF19" s="216"/>
      <c r="GG19" s="216"/>
      <c r="GH19" s="216"/>
      <c r="GI19" s="216"/>
      <c r="GJ19" s="216"/>
      <c r="GK19" s="216"/>
      <c r="GL19" s="216"/>
      <c r="GM19" s="216"/>
      <c r="GN19" s="216"/>
      <c r="GO19" s="217"/>
    </row>
    <row r="20" spans="1:199" ht="16.5" customHeight="1" x14ac:dyDescent="0.2">
      <c r="A20" s="219" t="s">
        <v>274</v>
      </c>
      <c r="B20" s="219"/>
      <c r="C20" s="219"/>
      <c r="D20" s="219"/>
      <c r="E20" s="219"/>
      <c r="F20" s="219"/>
      <c r="G20" s="219"/>
      <c r="H20" s="220"/>
      <c r="I20" s="238" t="s">
        <v>275</v>
      </c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39"/>
      <c r="BY20" s="239"/>
      <c r="BZ20" s="239"/>
      <c r="CA20" s="239"/>
      <c r="CB20" s="239"/>
      <c r="CC20" s="239"/>
      <c r="CD20" s="239"/>
      <c r="CE20" s="239"/>
      <c r="CF20" s="239"/>
      <c r="CG20" s="239"/>
      <c r="CH20" s="239"/>
      <c r="CI20" s="239"/>
      <c r="CJ20" s="239"/>
      <c r="CK20" s="239"/>
      <c r="CL20" s="239"/>
      <c r="CM20" s="239"/>
      <c r="CN20" s="223" t="s">
        <v>276</v>
      </c>
      <c r="CO20" s="219"/>
      <c r="CP20" s="219"/>
      <c r="CQ20" s="219"/>
      <c r="CR20" s="219"/>
      <c r="CS20" s="219"/>
      <c r="CT20" s="219"/>
      <c r="CU20" s="220"/>
      <c r="CV20" s="218" t="s">
        <v>56</v>
      </c>
      <c r="CW20" s="219"/>
      <c r="CX20" s="219"/>
      <c r="CY20" s="219"/>
      <c r="CZ20" s="219"/>
      <c r="DA20" s="219"/>
      <c r="DB20" s="219"/>
      <c r="DC20" s="219"/>
      <c r="DD20" s="219"/>
      <c r="DE20" s="220"/>
      <c r="DF20" s="205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205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1"/>
      <c r="EP20" s="215">
        <v>0</v>
      </c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7"/>
      <c r="FC20" s="215"/>
      <c r="FD20" s="216"/>
      <c r="FE20" s="216"/>
      <c r="FF20" s="216"/>
      <c r="FG20" s="216"/>
      <c r="FH20" s="216"/>
      <c r="FI20" s="216"/>
      <c r="FJ20" s="216"/>
      <c r="FK20" s="216"/>
      <c r="FL20" s="216"/>
      <c r="FM20" s="216"/>
      <c r="FN20" s="216"/>
      <c r="FO20" s="217"/>
      <c r="FP20" s="215"/>
      <c r="FQ20" s="216"/>
      <c r="FR20" s="216"/>
      <c r="FS20" s="216"/>
      <c r="FT20" s="216"/>
      <c r="FU20" s="216"/>
      <c r="FV20" s="216"/>
      <c r="FW20" s="216"/>
      <c r="FX20" s="216"/>
      <c r="FY20" s="216"/>
      <c r="FZ20" s="216"/>
      <c r="GA20" s="216"/>
      <c r="GB20" s="217"/>
      <c r="GC20" s="215"/>
      <c r="GD20" s="216"/>
      <c r="GE20" s="216"/>
      <c r="GF20" s="216"/>
      <c r="GG20" s="216"/>
      <c r="GH20" s="216"/>
      <c r="GI20" s="216"/>
      <c r="GJ20" s="216"/>
      <c r="GK20" s="216"/>
      <c r="GL20" s="216"/>
      <c r="GM20" s="216"/>
      <c r="GN20" s="216"/>
      <c r="GO20" s="217"/>
    </row>
    <row r="21" spans="1:199" ht="12.75" customHeight="1" x14ac:dyDescent="0.2">
      <c r="A21" s="219" t="s">
        <v>277</v>
      </c>
      <c r="B21" s="219"/>
      <c r="C21" s="219"/>
      <c r="D21" s="219"/>
      <c r="E21" s="219"/>
      <c r="F21" s="219"/>
      <c r="G21" s="219"/>
      <c r="H21" s="220"/>
      <c r="I21" s="238" t="s">
        <v>278</v>
      </c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239"/>
      <c r="BM21" s="239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39"/>
      <c r="CB21" s="239"/>
      <c r="CC21" s="239"/>
      <c r="CD21" s="239"/>
      <c r="CE21" s="239"/>
      <c r="CF21" s="239"/>
      <c r="CG21" s="239"/>
      <c r="CH21" s="239"/>
      <c r="CI21" s="239"/>
      <c r="CJ21" s="239"/>
      <c r="CK21" s="239"/>
      <c r="CL21" s="239"/>
      <c r="CM21" s="239"/>
      <c r="CN21" s="223" t="s">
        <v>279</v>
      </c>
      <c r="CO21" s="219"/>
      <c r="CP21" s="219"/>
      <c r="CQ21" s="219"/>
      <c r="CR21" s="219"/>
      <c r="CS21" s="219"/>
      <c r="CT21" s="219"/>
      <c r="CU21" s="220"/>
      <c r="CV21" s="218" t="s">
        <v>56</v>
      </c>
      <c r="CW21" s="219"/>
      <c r="CX21" s="219"/>
      <c r="CY21" s="219"/>
      <c r="CZ21" s="219"/>
      <c r="DA21" s="219"/>
      <c r="DB21" s="219"/>
      <c r="DC21" s="219"/>
      <c r="DD21" s="219"/>
      <c r="DE21" s="220"/>
      <c r="DF21" s="205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205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1"/>
      <c r="EP21" s="215">
        <v>0</v>
      </c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7"/>
      <c r="FC21" s="215"/>
      <c r="FD21" s="216"/>
      <c r="FE21" s="216"/>
      <c r="FF21" s="216"/>
      <c r="FG21" s="216"/>
      <c r="FH21" s="216"/>
      <c r="FI21" s="216"/>
      <c r="FJ21" s="216"/>
      <c r="FK21" s="216"/>
      <c r="FL21" s="216"/>
      <c r="FM21" s="216"/>
      <c r="FN21" s="216"/>
      <c r="FO21" s="217"/>
      <c r="FP21" s="215"/>
      <c r="FQ21" s="216"/>
      <c r="FR21" s="216"/>
      <c r="FS21" s="216"/>
      <c r="FT21" s="216"/>
      <c r="FU21" s="216"/>
      <c r="FV21" s="216"/>
      <c r="FW21" s="216"/>
      <c r="FX21" s="216"/>
      <c r="FY21" s="216"/>
      <c r="FZ21" s="216"/>
      <c r="GA21" s="216"/>
      <c r="GB21" s="217"/>
      <c r="GC21" s="215"/>
      <c r="GD21" s="216"/>
      <c r="GE21" s="216"/>
      <c r="GF21" s="216"/>
      <c r="GG21" s="216"/>
      <c r="GH21" s="216"/>
      <c r="GI21" s="216"/>
      <c r="GJ21" s="216"/>
      <c r="GK21" s="216"/>
      <c r="GL21" s="216"/>
      <c r="GM21" s="216"/>
      <c r="GN21" s="216"/>
      <c r="GO21" s="217"/>
    </row>
    <row r="22" spans="1:199" ht="24" customHeight="1" x14ac:dyDescent="0.2">
      <c r="A22" s="219" t="s">
        <v>280</v>
      </c>
      <c r="B22" s="219"/>
      <c r="C22" s="219"/>
      <c r="D22" s="219"/>
      <c r="E22" s="219"/>
      <c r="F22" s="219"/>
      <c r="G22" s="219"/>
      <c r="H22" s="220"/>
      <c r="I22" s="229" t="s">
        <v>262</v>
      </c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30"/>
      <c r="CE22" s="230"/>
      <c r="CF22" s="230"/>
      <c r="CG22" s="230"/>
      <c r="CH22" s="230"/>
      <c r="CI22" s="230"/>
      <c r="CJ22" s="230"/>
      <c r="CK22" s="230"/>
      <c r="CL22" s="230"/>
      <c r="CM22" s="230"/>
      <c r="CN22" s="223" t="s">
        <v>281</v>
      </c>
      <c r="CO22" s="219"/>
      <c r="CP22" s="219"/>
      <c r="CQ22" s="219"/>
      <c r="CR22" s="219"/>
      <c r="CS22" s="219"/>
      <c r="CT22" s="219"/>
      <c r="CU22" s="220"/>
      <c r="CV22" s="218" t="s">
        <v>56</v>
      </c>
      <c r="CW22" s="219"/>
      <c r="CX22" s="219"/>
      <c r="CY22" s="219"/>
      <c r="CZ22" s="219"/>
      <c r="DA22" s="219"/>
      <c r="DB22" s="219"/>
      <c r="DC22" s="219"/>
      <c r="DD22" s="219"/>
      <c r="DE22" s="220"/>
      <c r="DF22" s="205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205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1"/>
      <c r="EP22" s="215">
        <v>0</v>
      </c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7"/>
      <c r="FC22" s="215"/>
      <c r="FD22" s="216"/>
      <c r="FE22" s="216"/>
      <c r="FF22" s="216"/>
      <c r="FG22" s="216"/>
      <c r="FH22" s="216"/>
      <c r="FI22" s="216"/>
      <c r="FJ22" s="216"/>
      <c r="FK22" s="216"/>
      <c r="FL22" s="216"/>
      <c r="FM22" s="216"/>
      <c r="FN22" s="216"/>
      <c r="FO22" s="217"/>
      <c r="FP22" s="215"/>
      <c r="FQ22" s="216"/>
      <c r="FR22" s="216"/>
      <c r="FS22" s="216"/>
      <c r="FT22" s="216"/>
      <c r="FU22" s="216"/>
      <c r="FV22" s="216"/>
      <c r="FW22" s="216"/>
      <c r="FX22" s="216"/>
      <c r="FY22" s="216"/>
      <c r="FZ22" s="216"/>
      <c r="GA22" s="216"/>
      <c r="GB22" s="217"/>
      <c r="GC22" s="215"/>
      <c r="GD22" s="216"/>
      <c r="GE22" s="216"/>
      <c r="GF22" s="216"/>
      <c r="GG22" s="216"/>
      <c r="GH22" s="216"/>
      <c r="GI22" s="216"/>
      <c r="GJ22" s="216"/>
      <c r="GK22" s="216"/>
      <c r="GL22" s="216"/>
      <c r="GM22" s="216"/>
      <c r="GN22" s="216"/>
      <c r="GO22" s="217"/>
    </row>
    <row r="23" spans="1:199" ht="12.75" customHeight="1" x14ac:dyDescent="0.2">
      <c r="A23" s="219" t="s">
        <v>282</v>
      </c>
      <c r="B23" s="219"/>
      <c r="C23" s="219"/>
      <c r="D23" s="219"/>
      <c r="E23" s="219"/>
      <c r="F23" s="219"/>
      <c r="G23" s="219"/>
      <c r="H23" s="220"/>
      <c r="I23" s="229" t="s">
        <v>265</v>
      </c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230"/>
      <c r="BC23" s="230"/>
      <c r="BD23" s="230"/>
      <c r="BE23" s="230"/>
      <c r="BF23" s="230"/>
      <c r="BG23" s="230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23" t="s">
        <v>283</v>
      </c>
      <c r="CO23" s="219"/>
      <c r="CP23" s="219"/>
      <c r="CQ23" s="219"/>
      <c r="CR23" s="219"/>
      <c r="CS23" s="219"/>
      <c r="CT23" s="219"/>
      <c r="CU23" s="220"/>
      <c r="CV23" s="218" t="s">
        <v>56</v>
      </c>
      <c r="CW23" s="219"/>
      <c r="CX23" s="219"/>
      <c r="CY23" s="219"/>
      <c r="CZ23" s="219"/>
      <c r="DA23" s="219"/>
      <c r="DB23" s="219"/>
      <c r="DC23" s="219"/>
      <c r="DD23" s="219"/>
      <c r="DE23" s="220"/>
      <c r="DF23" s="205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205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1"/>
      <c r="EP23" s="215">
        <v>0</v>
      </c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7"/>
      <c r="FC23" s="215"/>
      <c r="FD23" s="216"/>
      <c r="FE23" s="216"/>
      <c r="FF23" s="216"/>
      <c r="FG23" s="216"/>
      <c r="FH23" s="216"/>
      <c r="FI23" s="216"/>
      <c r="FJ23" s="216"/>
      <c r="FK23" s="216"/>
      <c r="FL23" s="216"/>
      <c r="FM23" s="216"/>
      <c r="FN23" s="216"/>
      <c r="FO23" s="217"/>
      <c r="FP23" s="215"/>
      <c r="FQ23" s="216"/>
      <c r="FR23" s="216"/>
      <c r="FS23" s="216"/>
      <c r="FT23" s="216"/>
      <c r="FU23" s="216"/>
      <c r="FV23" s="216"/>
      <c r="FW23" s="216"/>
      <c r="FX23" s="216"/>
      <c r="FY23" s="216"/>
      <c r="FZ23" s="216"/>
      <c r="GA23" s="216"/>
      <c r="GB23" s="217"/>
      <c r="GC23" s="215"/>
      <c r="GD23" s="216"/>
      <c r="GE23" s="216"/>
      <c r="GF23" s="216"/>
      <c r="GG23" s="216"/>
      <c r="GH23" s="216"/>
      <c r="GI23" s="216"/>
      <c r="GJ23" s="216"/>
      <c r="GK23" s="216"/>
      <c r="GL23" s="216"/>
      <c r="GM23" s="216"/>
      <c r="GN23" s="216"/>
      <c r="GO23" s="217"/>
    </row>
    <row r="24" spans="1:199" ht="13.5" customHeight="1" x14ac:dyDescent="0.2">
      <c r="A24" s="219" t="s">
        <v>284</v>
      </c>
      <c r="B24" s="219"/>
      <c r="C24" s="219"/>
      <c r="D24" s="219"/>
      <c r="E24" s="219"/>
      <c r="F24" s="219"/>
      <c r="G24" s="219"/>
      <c r="H24" s="220"/>
      <c r="I24" s="238" t="s">
        <v>285</v>
      </c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39"/>
      <c r="BF24" s="239"/>
      <c r="BG24" s="239"/>
      <c r="BH24" s="239"/>
      <c r="BI24" s="239"/>
      <c r="BJ24" s="239"/>
      <c r="BK24" s="239"/>
      <c r="BL24" s="239"/>
      <c r="BM24" s="239"/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39"/>
      <c r="BY24" s="239"/>
      <c r="BZ24" s="239"/>
      <c r="CA24" s="239"/>
      <c r="CB24" s="239"/>
      <c r="CC24" s="239"/>
      <c r="CD24" s="239"/>
      <c r="CE24" s="239"/>
      <c r="CF24" s="239"/>
      <c r="CG24" s="239"/>
      <c r="CH24" s="239"/>
      <c r="CI24" s="239"/>
      <c r="CJ24" s="239"/>
      <c r="CK24" s="239"/>
      <c r="CL24" s="239"/>
      <c r="CM24" s="239"/>
      <c r="CN24" s="253" t="s">
        <v>286</v>
      </c>
      <c r="CO24" s="244"/>
      <c r="CP24" s="244"/>
      <c r="CQ24" s="244"/>
      <c r="CR24" s="244"/>
      <c r="CS24" s="244"/>
      <c r="CT24" s="244"/>
      <c r="CU24" s="245"/>
      <c r="CV24" s="243" t="s">
        <v>56</v>
      </c>
      <c r="CW24" s="244"/>
      <c r="CX24" s="244"/>
      <c r="CY24" s="244"/>
      <c r="CZ24" s="244"/>
      <c r="DA24" s="244"/>
      <c r="DB24" s="244"/>
      <c r="DC24" s="244"/>
      <c r="DD24" s="244"/>
      <c r="DE24" s="245"/>
      <c r="DF24" s="246"/>
      <c r="DG24" s="247"/>
      <c r="DH24" s="247"/>
      <c r="DI24" s="247"/>
      <c r="DJ24" s="247"/>
      <c r="DK24" s="247"/>
      <c r="DL24" s="247"/>
      <c r="DM24" s="247"/>
      <c r="DN24" s="247"/>
      <c r="DO24" s="247"/>
      <c r="DP24" s="247"/>
      <c r="DQ24" s="247"/>
      <c r="DR24" s="246"/>
      <c r="DS24" s="247"/>
      <c r="DT24" s="247"/>
      <c r="DU24" s="247"/>
      <c r="DV24" s="247"/>
      <c r="DW24" s="247"/>
      <c r="DX24" s="247"/>
      <c r="DY24" s="247"/>
      <c r="DZ24" s="247"/>
      <c r="EA24" s="247"/>
      <c r="EB24" s="247"/>
      <c r="EC24" s="247"/>
      <c r="ED24" s="247"/>
      <c r="EE24" s="247"/>
      <c r="EF24" s="247"/>
      <c r="EG24" s="247"/>
      <c r="EH24" s="247"/>
      <c r="EI24" s="247"/>
      <c r="EJ24" s="247"/>
      <c r="EK24" s="247"/>
      <c r="EL24" s="247"/>
      <c r="EM24" s="247"/>
      <c r="EN24" s="247"/>
      <c r="EO24" s="248"/>
      <c r="EP24" s="240">
        <f>EP25+EP26</f>
        <v>2472033.52</v>
      </c>
      <c r="EQ24" s="241"/>
      <c r="ER24" s="241"/>
      <c r="ES24" s="241"/>
      <c r="ET24" s="241"/>
      <c r="EU24" s="241"/>
      <c r="EV24" s="241"/>
      <c r="EW24" s="241"/>
      <c r="EX24" s="241"/>
      <c r="EY24" s="241"/>
      <c r="EZ24" s="241"/>
      <c r="FA24" s="241"/>
      <c r="FB24" s="242"/>
      <c r="FC24" s="240"/>
      <c r="FD24" s="241"/>
      <c r="FE24" s="241"/>
      <c r="FF24" s="241"/>
      <c r="FG24" s="241"/>
      <c r="FH24" s="241"/>
      <c r="FI24" s="241"/>
      <c r="FJ24" s="241"/>
      <c r="FK24" s="241"/>
      <c r="FL24" s="241"/>
      <c r="FM24" s="241"/>
      <c r="FN24" s="241"/>
      <c r="FO24" s="242"/>
      <c r="FP24" s="240"/>
      <c r="FQ24" s="241"/>
      <c r="FR24" s="241"/>
      <c r="FS24" s="241"/>
      <c r="FT24" s="241"/>
      <c r="FU24" s="241"/>
      <c r="FV24" s="241"/>
      <c r="FW24" s="241"/>
      <c r="FX24" s="241"/>
      <c r="FY24" s="241"/>
      <c r="FZ24" s="241"/>
      <c r="GA24" s="241"/>
      <c r="GB24" s="242"/>
      <c r="GC24" s="240"/>
      <c r="GD24" s="241"/>
      <c r="GE24" s="241"/>
      <c r="GF24" s="241"/>
      <c r="GG24" s="241"/>
      <c r="GH24" s="241"/>
      <c r="GI24" s="241"/>
      <c r="GJ24" s="241"/>
      <c r="GK24" s="241"/>
      <c r="GL24" s="241"/>
      <c r="GM24" s="241"/>
      <c r="GN24" s="241"/>
      <c r="GO24" s="242"/>
    </row>
    <row r="25" spans="1:199" ht="24" customHeight="1" x14ac:dyDescent="0.2">
      <c r="A25" s="219" t="s">
        <v>287</v>
      </c>
      <c r="B25" s="219"/>
      <c r="C25" s="219"/>
      <c r="D25" s="219"/>
      <c r="E25" s="219"/>
      <c r="F25" s="219"/>
      <c r="G25" s="219"/>
      <c r="H25" s="220"/>
      <c r="I25" s="229" t="s">
        <v>262</v>
      </c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230"/>
      <c r="BC25" s="230"/>
      <c r="BD25" s="230"/>
      <c r="BE25" s="230"/>
      <c r="BF25" s="230"/>
      <c r="BG25" s="230"/>
      <c r="BH25" s="230"/>
      <c r="BI25" s="230"/>
      <c r="BJ25" s="230"/>
      <c r="BK25" s="230"/>
      <c r="BL25" s="230"/>
      <c r="BM25" s="230"/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230"/>
      <c r="CG25" s="230"/>
      <c r="CH25" s="230"/>
      <c r="CI25" s="230"/>
      <c r="CJ25" s="230"/>
      <c r="CK25" s="230"/>
      <c r="CL25" s="230"/>
      <c r="CM25" s="230"/>
      <c r="CN25" s="252" t="s">
        <v>288</v>
      </c>
      <c r="CO25" s="250"/>
      <c r="CP25" s="250"/>
      <c r="CQ25" s="250"/>
      <c r="CR25" s="250"/>
      <c r="CS25" s="250"/>
      <c r="CT25" s="250"/>
      <c r="CU25" s="251"/>
      <c r="CV25" s="249" t="s">
        <v>56</v>
      </c>
      <c r="CW25" s="250"/>
      <c r="CX25" s="250"/>
      <c r="CY25" s="250"/>
      <c r="CZ25" s="250"/>
      <c r="DA25" s="250"/>
      <c r="DB25" s="250"/>
      <c r="DC25" s="250"/>
      <c r="DD25" s="250"/>
      <c r="DE25" s="251"/>
      <c r="DF25" s="235"/>
      <c r="DG25" s="236"/>
      <c r="DH25" s="236"/>
      <c r="DI25" s="236"/>
      <c r="DJ25" s="236"/>
      <c r="DK25" s="236"/>
      <c r="DL25" s="236"/>
      <c r="DM25" s="236"/>
      <c r="DN25" s="236"/>
      <c r="DO25" s="236"/>
      <c r="DP25" s="236"/>
      <c r="DQ25" s="236"/>
      <c r="DR25" s="235"/>
      <c r="DS25" s="236"/>
      <c r="DT25" s="236"/>
      <c r="DU25" s="236"/>
      <c r="DV25" s="236"/>
      <c r="DW25" s="236"/>
      <c r="DX25" s="236"/>
      <c r="DY25" s="236"/>
      <c r="DZ25" s="236"/>
      <c r="EA25" s="236"/>
      <c r="EB25" s="236"/>
      <c r="EC25" s="236"/>
      <c r="ED25" s="236"/>
      <c r="EE25" s="236"/>
      <c r="EF25" s="236"/>
      <c r="EG25" s="236"/>
      <c r="EH25" s="236"/>
      <c r="EI25" s="236"/>
      <c r="EJ25" s="236"/>
      <c r="EK25" s="236"/>
      <c r="EL25" s="236"/>
      <c r="EM25" s="236"/>
      <c r="EN25" s="236"/>
      <c r="EO25" s="237"/>
      <c r="EP25" s="224">
        <v>0</v>
      </c>
      <c r="EQ25" s="225"/>
      <c r="ER25" s="225"/>
      <c r="ES25" s="225"/>
      <c r="ET25" s="225"/>
      <c r="EU25" s="225"/>
      <c r="EV25" s="225"/>
      <c r="EW25" s="225"/>
      <c r="EX25" s="225"/>
      <c r="EY25" s="225"/>
      <c r="EZ25" s="225"/>
      <c r="FA25" s="225"/>
      <c r="FB25" s="226"/>
      <c r="FC25" s="232"/>
      <c r="FD25" s="233"/>
      <c r="FE25" s="233"/>
      <c r="FF25" s="233"/>
      <c r="FG25" s="233"/>
      <c r="FH25" s="233"/>
      <c r="FI25" s="233"/>
      <c r="FJ25" s="233"/>
      <c r="FK25" s="233"/>
      <c r="FL25" s="233"/>
      <c r="FM25" s="233"/>
      <c r="FN25" s="233"/>
      <c r="FO25" s="234"/>
      <c r="FP25" s="232"/>
      <c r="FQ25" s="233"/>
      <c r="FR25" s="233"/>
      <c r="FS25" s="233"/>
      <c r="FT25" s="233"/>
      <c r="FU25" s="233"/>
      <c r="FV25" s="233"/>
      <c r="FW25" s="233"/>
      <c r="FX25" s="233"/>
      <c r="FY25" s="233"/>
      <c r="FZ25" s="233"/>
      <c r="GA25" s="233"/>
      <c r="GB25" s="234"/>
      <c r="GC25" s="232"/>
      <c r="GD25" s="233"/>
      <c r="GE25" s="233"/>
      <c r="GF25" s="233"/>
      <c r="GG25" s="233"/>
      <c r="GH25" s="233"/>
      <c r="GI25" s="233"/>
      <c r="GJ25" s="233"/>
      <c r="GK25" s="233"/>
      <c r="GL25" s="233"/>
      <c r="GM25" s="233"/>
      <c r="GN25" s="233"/>
      <c r="GO25" s="234"/>
    </row>
    <row r="26" spans="1:199" ht="12.75" customHeight="1" x14ac:dyDescent="0.2">
      <c r="A26" s="219" t="s">
        <v>289</v>
      </c>
      <c r="B26" s="219"/>
      <c r="C26" s="219"/>
      <c r="D26" s="219"/>
      <c r="E26" s="219"/>
      <c r="F26" s="219"/>
      <c r="G26" s="219"/>
      <c r="H26" s="220"/>
      <c r="I26" s="229" t="s">
        <v>265</v>
      </c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230"/>
      <c r="AM26" s="230"/>
      <c r="AN26" s="230"/>
      <c r="AO26" s="230"/>
      <c r="AP26" s="230"/>
      <c r="AQ26" s="230"/>
      <c r="AR26" s="230"/>
      <c r="AS26" s="230"/>
      <c r="AT26" s="230"/>
      <c r="AU26" s="230"/>
      <c r="AV26" s="230"/>
      <c r="AW26" s="230"/>
      <c r="AX26" s="230"/>
      <c r="AY26" s="230"/>
      <c r="AZ26" s="230"/>
      <c r="BA26" s="230"/>
      <c r="BB26" s="230"/>
      <c r="BC26" s="230"/>
      <c r="BD26" s="230"/>
      <c r="BE26" s="230"/>
      <c r="BF26" s="230"/>
      <c r="BG26" s="230"/>
      <c r="BH26" s="230"/>
      <c r="BI26" s="230"/>
      <c r="BJ26" s="230"/>
      <c r="BK26" s="230"/>
      <c r="BL26" s="230"/>
      <c r="BM26" s="230"/>
      <c r="BN26" s="230"/>
      <c r="BO26" s="230"/>
      <c r="BP26" s="230"/>
      <c r="BQ26" s="230"/>
      <c r="BR26" s="230"/>
      <c r="BS26" s="230"/>
      <c r="BT26" s="230"/>
      <c r="BU26" s="230"/>
      <c r="BV26" s="230"/>
      <c r="BW26" s="230"/>
      <c r="BX26" s="230"/>
      <c r="BY26" s="230"/>
      <c r="BZ26" s="230"/>
      <c r="CA26" s="230"/>
      <c r="CB26" s="230"/>
      <c r="CC26" s="230"/>
      <c r="CD26" s="230"/>
      <c r="CE26" s="230"/>
      <c r="CF26" s="230"/>
      <c r="CG26" s="230"/>
      <c r="CH26" s="230"/>
      <c r="CI26" s="230"/>
      <c r="CJ26" s="230"/>
      <c r="CK26" s="230"/>
      <c r="CL26" s="230"/>
      <c r="CM26" s="231"/>
      <c r="CN26" s="223" t="s">
        <v>290</v>
      </c>
      <c r="CO26" s="219"/>
      <c r="CP26" s="219"/>
      <c r="CQ26" s="219"/>
      <c r="CR26" s="219"/>
      <c r="CS26" s="219"/>
      <c r="CT26" s="219"/>
      <c r="CU26" s="220"/>
      <c r="CV26" s="218" t="s">
        <v>56</v>
      </c>
      <c r="CW26" s="219"/>
      <c r="CX26" s="219"/>
      <c r="CY26" s="219"/>
      <c r="CZ26" s="219"/>
      <c r="DA26" s="219"/>
      <c r="DB26" s="219"/>
      <c r="DC26" s="219"/>
      <c r="DD26" s="219"/>
      <c r="DE26" s="220"/>
      <c r="DF26" s="205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205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1"/>
      <c r="EP26" s="215">
        <f>1772033.52+300000+400000</f>
        <v>2472033.52</v>
      </c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7"/>
      <c r="FC26" s="215"/>
      <c r="FD26" s="216"/>
      <c r="FE26" s="216"/>
      <c r="FF26" s="216"/>
      <c r="FG26" s="216"/>
      <c r="FH26" s="216"/>
      <c r="FI26" s="216"/>
      <c r="FJ26" s="216"/>
      <c r="FK26" s="216"/>
      <c r="FL26" s="216"/>
      <c r="FM26" s="216"/>
      <c r="FN26" s="216"/>
      <c r="FO26" s="217"/>
      <c r="FP26" s="215"/>
      <c r="FQ26" s="216"/>
      <c r="FR26" s="216"/>
      <c r="FS26" s="216"/>
      <c r="FT26" s="216"/>
      <c r="FU26" s="216"/>
      <c r="FV26" s="216"/>
      <c r="FW26" s="216"/>
      <c r="FX26" s="216"/>
      <c r="FY26" s="216"/>
      <c r="FZ26" s="216"/>
      <c r="GA26" s="216"/>
      <c r="GB26" s="217"/>
      <c r="GC26" s="215"/>
      <c r="GD26" s="216"/>
      <c r="GE26" s="216"/>
      <c r="GF26" s="216"/>
      <c r="GG26" s="216"/>
      <c r="GH26" s="216"/>
      <c r="GI26" s="216"/>
      <c r="GJ26" s="216"/>
      <c r="GK26" s="216"/>
      <c r="GL26" s="216"/>
      <c r="GM26" s="216"/>
      <c r="GN26" s="216"/>
      <c r="GO26" s="217"/>
    </row>
    <row r="27" spans="1:199" ht="24" customHeight="1" x14ac:dyDescent="0.2">
      <c r="A27" s="219" t="s">
        <v>30</v>
      </c>
      <c r="B27" s="219"/>
      <c r="C27" s="219"/>
      <c r="D27" s="219"/>
      <c r="E27" s="219"/>
      <c r="F27" s="219"/>
      <c r="G27" s="219"/>
      <c r="H27" s="220"/>
      <c r="I27" s="221" t="s">
        <v>291</v>
      </c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2"/>
      <c r="BA27" s="222"/>
      <c r="BB27" s="222"/>
      <c r="BC27" s="222"/>
      <c r="BD27" s="222"/>
      <c r="BE27" s="222"/>
      <c r="BF27" s="222"/>
      <c r="BG27" s="222"/>
      <c r="BH27" s="222"/>
      <c r="BI27" s="222"/>
      <c r="BJ27" s="222"/>
      <c r="BK27" s="222"/>
      <c r="BL27" s="222"/>
      <c r="BM27" s="222"/>
      <c r="BN27" s="222"/>
      <c r="BO27" s="222"/>
      <c r="BP27" s="222"/>
      <c r="BQ27" s="222"/>
      <c r="BR27" s="222"/>
      <c r="BS27" s="222"/>
      <c r="BT27" s="222"/>
      <c r="BU27" s="222"/>
      <c r="BV27" s="222"/>
      <c r="BW27" s="222"/>
      <c r="BX27" s="222"/>
      <c r="BY27" s="222"/>
      <c r="BZ27" s="222"/>
      <c r="CA27" s="222"/>
      <c r="CB27" s="222"/>
      <c r="CC27" s="222"/>
      <c r="CD27" s="222"/>
      <c r="CE27" s="222"/>
      <c r="CF27" s="222"/>
      <c r="CG27" s="222"/>
      <c r="CH27" s="222"/>
      <c r="CI27" s="222"/>
      <c r="CJ27" s="222"/>
      <c r="CK27" s="222"/>
      <c r="CL27" s="222"/>
      <c r="CM27" s="222"/>
      <c r="CN27" s="223" t="s">
        <v>292</v>
      </c>
      <c r="CO27" s="219"/>
      <c r="CP27" s="219"/>
      <c r="CQ27" s="219"/>
      <c r="CR27" s="219"/>
      <c r="CS27" s="219"/>
      <c r="CT27" s="219"/>
      <c r="CU27" s="220"/>
      <c r="CV27" s="218" t="s">
        <v>56</v>
      </c>
      <c r="CW27" s="219"/>
      <c r="CX27" s="219"/>
      <c r="CY27" s="219"/>
      <c r="CZ27" s="219"/>
      <c r="DA27" s="219"/>
      <c r="DB27" s="219"/>
      <c r="DC27" s="219"/>
      <c r="DD27" s="219"/>
      <c r="DE27" s="220"/>
      <c r="DF27" s="205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205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1"/>
      <c r="EP27" s="215">
        <v>0</v>
      </c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7"/>
      <c r="FC27" s="215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7"/>
      <c r="FP27" s="215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7"/>
      <c r="GC27" s="215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7"/>
    </row>
    <row r="28" spans="1:199" ht="11.25" customHeight="1" x14ac:dyDescent="0.2">
      <c r="A28" s="194"/>
      <c r="B28" s="194"/>
      <c r="C28" s="194"/>
      <c r="D28" s="194"/>
      <c r="E28" s="194"/>
      <c r="F28" s="194"/>
      <c r="G28" s="194"/>
      <c r="H28" s="195"/>
      <c r="I28" s="207" t="s">
        <v>293</v>
      </c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8"/>
      <c r="CH28" s="208"/>
      <c r="CI28" s="208"/>
      <c r="CJ28" s="208"/>
      <c r="CK28" s="208"/>
      <c r="CL28" s="208"/>
      <c r="CM28" s="209"/>
      <c r="CN28" s="210" t="s">
        <v>294</v>
      </c>
      <c r="CO28" s="194"/>
      <c r="CP28" s="194"/>
      <c r="CQ28" s="194"/>
      <c r="CR28" s="194"/>
      <c r="CS28" s="194"/>
      <c r="CT28" s="194"/>
      <c r="CU28" s="195"/>
      <c r="CV28" s="193"/>
      <c r="CW28" s="194"/>
      <c r="CX28" s="194"/>
      <c r="CY28" s="194"/>
      <c r="CZ28" s="194"/>
      <c r="DA28" s="194"/>
      <c r="DB28" s="194"/>
      <c r="DC28" s="194"/>
      <c r="DD28" s="194"/>
      <c r="DE28" s="195"/>
      <c r="DF28" s="199"/>
      <c r="DG28" s="200"/>
      <c r="DH28" s="200"/>
      <c r="DI28" s="200"/>
      <c r="DJ28" s="200"/>
      <c r="DK28" s="200"/>
      <c r="DL28" s="200"/>
      <c r="DM28" s="200"/>
      <c r="DN28" s="200"/>
      <c r="DO28" s="200"/>
      <c r="DP28" s="200"/>
      <c r="DQ28" s="200"/>
      <c r="DR28" s="199"/>
      <c r="DS28" s="200"/>
      <c r="DT28" s="200"/>
      <c r="DU28" s="200"/>
      <c r="DV28" s="200"/>
      <c r="DW28" s="200"/>
      <c r="DX28" s="200"/>
      <c r="DY28" s="200"/>
      <c r="DZ28" s="200"/>
      <c r="EA28" s="200"/>
      <c r="EB28" s="200"/>
      <c r="EC28" s="200"/>
      <c r="ED28" s="200"/>
      <c r="EE28" s="200"/>
      <c r="EF28" s="200"/>
      <c r="EG28" s="200"/>
      <c r="EH28" s="200"/>
      <c r="EI28" s="200"/>
      <c r="EJ28" s="200"/>
      <c r="EK28" s="200"/>
      <c r="EL28" s="200"/>
      <c r="EM28" s="200"/>
      <c r="EN28" s="200"/>
      <c r="EO28" s="203"/>
      <c r="EP28" s="185">
        <f>EP27</f>
        <v>0</v>
      </c>
      <c r="EQ28" s="186"/>
      <c r="ER28" s="186"/>
      <c r="ES28" s="186"/>
      <c r="ET28" s="186"/>
      <c r="EU28" s="186"/>
      <c r="EV28" s="186"/>
      <c r="EW28" s="186"/>
      <c r="EX28" s="186"/>
      <c r="EY28" s="186"/>
      <c r="EZ28" s="186"/>
      <c r="FA28" s="186"/>
      <c r="FB28" s="187"/>
      <c r="FC28" s="185"/>
      <c r="FD28" s="186"/>
      <c r="FE28" s="186"/>
      <c r="FF28" s="186"/>
      <c r="FG28" s="186"/>
      <c r="FH28" s="186"/>
      <c r="FI28" s="186"/>
      <c r="FJ28" s="186"/>
      <c r="FK28" s="186"/>
      <c r="FL28" s="186"/>
      <c r="FM28" s="186"/>
      <c r="FN28" s="186"/>
      <c r="FO28" s="187"/>
      <c r="FP28" s="185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7"/>
      <c r="GC28" s="185"/>
      <c r="GD28" s="186"/>
      <c r="GE28" s="186"/>
      <c r="GF28" s="186"/>
      <c r="GG28" s="186"/>
      <c r="GH28" s="186"/>
      <c r="GI28" s="186"/>
      <c r="GJ28" s="186"/>
      <c r="GK28" s="186"/>
      <c r="GL28" s="186"/>
      <c r="GM28" s="186"/>
      <c r="GN28" s="186"/>
      <c r="GO28" s="187"/>
    </row>
    <row r="29" spans="1:199" ht="11.25" customHeight="1" x14ac:dyDescent="0.2">
      <c r="A29" s="180"/>
      <c r="B29" s="180"/>
      <c r="C29" s="180"/>
      <c r="D29" s="180"/>
      <c r="E29" s="180"/>
      <c r="F29" s="180"/>
      <c r="G29" s="180"/>
      <c r="H29" s="206"/>
      <c r="I29" s="191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  <c r="BH29" s="192"/>
      <c r="BI29" s="192"/>
      <c r="BJ29" s="192"/>
      <c r="BK29" s="192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227"/>
      <c r="CO29" s="180"/>
      <c r="CP29" s="180"/>
      <c r="CQ29" s="180"/>
      <c r="CR29" s="180"/>
      <c r="CS29" s="180"/>
      <c r="CT29" s="180"/>
      <c r="CU29" s="206"/>
      <c r="CV29" s="228"/>
      <c r="CW29" s="180"/>
      <c r="CX29" s="180"/>
      <c r="CY29" s="180"/>
      <c r="CZ29" s="180"/>
      <c r="DA29" s="180"/>
      <c r="DB29" s="180"/>
      <c r="DC29" s="180"/>
      <c r="DD29" s="180"/>
      <c r="DE29" s="206"/>
      <c r="DF29" s="212"/>
      <c r="DG29" s="213"/>
      <c r="DH29" s="213"/>
      <c r="DI29" s="213"/>
      <c r="DJ29" s="213"/>
      <c r="DK29" s="213"/>
      <c r="DL29" s="213"/>
      <c r="DM29" s="213"/>
      <c r="DN29" s="213"/>
      <c r="DO29" s="213"/>
      <c r="DP29" s="213"/>
      <c r="DQ29" s="213"/>
      <c r="DR29" s="212"/>
      <c r="DS29" s="213"/>
      <c r="DT29" s="213"/>
      <c r="DU29" s="213"/>
      <c r="DV29" s="213"/>
      <c r="DW29" s="213"/>
      <c r="DX29" s="213"/>
      <c r="DY29" s="213"/>
      <c r="DZ29" s="213"/>
      <c r="EA29" s="213"/>
      <c r="EB29" s="213"/>
      <c r="EC29" s="213"/>
      <c r="ED29" s="213"/>
      <c r="EE29" s="213"/>
      <c r="EF29" s="213"/>
      <c r="EG29" s="213"/>
      <c r="EH29" s="213"/>
      <c r="EI29" s="213"/>
      <c r="EJ29" s="213"/>
      <c r="EK29" s="213"/>
      <c r="EL29" s="213"/>
      <c r="EM29" s="213"/>
      <c r="EN29" s="213"/>
      <c r="EO29" s="214"/>
      <c r="EP29" s="224"/>
      <c r="EQ29" s="225"/>
      <c r="ER29" s="225"/>
      <c r="ES29" s="225"/>
      <c r="ET29" s="225"/>
      <c r="EU29" s="225"/>
      <c r="EV29" s="225"/>
      <c r="EW29" s="225"/>
      <c r="EX29" s="225"/>
      <c r="EY29" s="225"/>
      <c r="EZ29" s="225"/>
      <c r="FA29" s="225"/>
      <c r="FB29" s="226"/>
      <c r="FC29" s="224"/>
      <c r="FD29" s="225"/>
      <c r="FE29" s="225"/>
      <c r="FF29" s="225"/>
      <c r="FG29" s="225"/>
      <c r="FH29" s="225"/>
      <c r="FI29" s="225"/>
      <c r="FJ29" s="225"/>
      <c r="FK29" s="225"/>
      <c r="FL29" s="225"/>
      <c r="FM29" s="225"/>
      <c r="FN29" s="225"/>
      <c r="FO29" s="226"/>
      <c r="FP29" s="224"/>
      <c r="FQ29" s="225"/>
      <c r="FR29" s="225"/>
      <c r="FS29" s="225"/>
      <c r="FT29" s="225"/>
      <c r="FU29" s="225"/>
      <c r="FV29" s="225"/>
      <c r="FW29" s="225"/>
      <c r="FX29" s="225"/>
      <c r="FY29" s="225"/>
      <c r="FZ29" s="225"/>
      <c r="GA29" s="225"/>
      <c r="GB29" s="226"/>
      <c r="GC29" s="224"/>
      <c r="GD29" s="225"/>
      <c r="GE29" s="225"/>
      <c r="GF29" s="225"/>
      <c r="GG29" s="225"/>
      <c r="GH29" s="225"/>
      <c r="GI29" s="225"/>
      <c r="GJ29" s="225"/>
      <c r="GK29" s="225"/>
      <c r="GL29" s="225"/>
      <c r="GM29" s="225"/>
      <c r="GN29" s="225"/>
      <c r="GO29" s="226"/>
    </row>
    <row r="30" spans="1:199" ht="24" customHeight="1" x14ac:dyDescent="0.2">
      <c r="A30" s="219" t="s">
        <v>31</v>
      </c>
      <c r="B30" s="219"/>
      <c r="C30" s="219"/>
      <c r="D30" s="219"/>
      <c r="E30" s="219"/>
      <c r="F30" s="219"/>
      <c r="G30" s="219"/>
      <c r="H30" s="220"/>
      <c r="I30" s="221" t="s">
        <v>295</v>
      </c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22"/>
      <c r="BB30" s="222"/>
      <c r="BC30" s="222"/>
      <c r="BD30" s="222"/>
      <c r="BE30" s="222"/>
      <c r="BF30" s="222"/>
      <c r="BG30" s="222"/>
      <c r="BH30" s="222"/>
      <c r="BI30" s="222"/>
      <c r="BJ30" s="222"/>
      <c r="BK30" s="222"/>
      <c r="BL30" s="222"/>
      <c r="BM30" s="222"/>
      <c r="BN30" s="222"/>
      <c r="BO30" s="222"/>
      <c r="BP30" s="222"/>
      <c r="BQ30" s="222"/>
      <c r="BR30" s="222"/>
      <c r="BS30" s="222"/>
      <c r="BT30" s="222"/>
      <c r="BU30" s="222"/>
      <c r="BV30" s="222"/>
      <c r="BW30" s="222"/>
      <c r="BX30" s="222"/>
      <c r="BY30" s="222"/>
      <c r="BZ30" s="222"/>
      <c r="CA30" s="222"/>
      <c r="CB30" s="222"/>
      <c r="CC30" s="222"/>
      <c r="CD30" s="222"/>
      <c r="CE30" s="222"/>
      <c r="CF30" s="222"/>
      <c r="CG30" s="222"/>
      <c r="CH30" s="222"/>
      <c r="CI30" s="222"/>
      <c r="CJ30" s="222"/>
      <c r="CK30" s="222"/>
      <c r="CL30" s="222"/>
      <c r="CM30" s="222"/>
      <c r="CN30" s="223" t="s">
        <v>296</v>
      </c>
      <c r="CO30" s="219"/>
      <c r="CP30" s="219"/>
      <c r="CQ30" s="219"/>
      <c r="CR30" s="219"/>
      <c r="CS30" s="219"/>
      <c r="CT30" s="219"/>
      <c r="CU30" s="220"/>
      <c r="CV30" s="218" t="s">
        <v>56</v>
      </c>
      <c r="CW30" s="219"/>
      <c r="CX30" s="219"/>
      <c r="CY30" s="219"/>
      <c r="CZ30" s="219"/>
      <c r="DA30" s="219"/>
      <c r="DB30" s="219"/>
      <c r="DC30" s="219"/>
      <c r="DD30" s="219"/>
      <c r="DE30" s="220"/>
      <c r="DF30" s="205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205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1"/>
      <c r="EP30" s="215">
        <f>EP13</f>
        <v>9129114.3300000001</v>
      </c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7"/>
      <c r="FC30" s="215"/>
      <c r="FD30" s="216"/>
      <c r="FE30" s="216"/>
      <c r="FF30" s="216"/>
      <c r="FG30" s="216"/>
      <c r="FH30" s="216"/>
      <c r="FI30" s="216"/>
      <c r="FJ30" s="216"/>
      <c r="FK30" s="216"/>
      <c r="FL30" s="216"/>
      <c r="FM30" s="216"/>
      <c r="FN30" s="216"/>
      <c r="FO30" s="217"/>
      <c r="FP30" s="215"/>
      <c r="FQ30" s="216"/>
      <c r="FR30" s="216"/>
      <c r="FS30" s="216"/>
      <c r="FT30" s="216"/>
      <c r="FU30" s="216"/>
      <c r="FV30" s="216"/>
      <c r="FW30" s="216"/>
      <c r="FX30" s="216"/>
      <c r="FY30" s="216"/>
      <c r="FZ30" s="216"/>
      <c r="GA30" s="216"/>
      <c r="GB30" s="217"/>
      <c r="GC30" s="215"/>
      <c r="GD30" s="216"/>
      <c r="GE30" s="216"/>
      <c r="GF30" s="216"/>
      <c r="GG30" s="216"/>
      <c r="GH30" s="216"/>
      <c r="GI30" s="216"/>
      <c r="GJ30" s="216"/>
      <c r="GK30" s="216"/>
      <c r="GL30" s="216"/>
      <c r="GM30" s="216"/>
      <c r="GN30" s="216"/>
      <c r="GO30" s="217"/>
    </row>
    <row r="31" spans="1:199" ht="12.75" customHeight="1" x14ac:dyDescent="0.2">
      <c r="A31" s="194"/>
      <c r="B31" s="194"/>
      <c r="C31" s="194"/>
      <c r="D31" s="194"/>
      <c r="E31" s="194"/>
      <c r="F31" s="194"/>
      <c r="G31" s="194"/>
      <c r="H31" s="195"/>
      <c r="I31" s="207" t="s">
        <v>293</v>
      </c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8"/>
      <c r="CH31" s="208"/>
      <c r="CI31" s="208"/>
      <c r="CJ31" s="208"/>
      <c r="CK31" s="208"/>
      <c r="CL31" s="208"/>
      <c r="CM31" s="209"/>
      <c r="CN31" s="210" t="s">
        <v>297</v>
      </c>
      <c r="CO31" s="194"/>
      <c r="CP31" s="194"/>
      <c r="CQ31" s="194"/>
      <c r="CR31" s="194"/>
      <c r="CS31" s="194"/>
      <c r="CT31" s="194"/>
      <c r="CU31" s="195"/>
      <c r="CV31" s="193"/>
      <c r="CW31" s="194"/>
      <c r="CX31" s="194"/>
      <c r="CY31" s="194"/>
      <c r="CZ31" s="194"/>
      <c r="DA31" s="194"/>
      <c r="DB31" s="194"/>
      <c r="DC31" s="194"/>
      <c r="DD31" s="194"/>
      <c r="DE31" s="195"/>
      <c r="DF31" s="199"/>
      <c r="DG31" s="200"/>
      <c r="DH31" s="200"/>
      <c r="DI31" s="200"/>
      <c r="DJ31" s="200"/>
      <c r="DK31" s="200"/>
      <c r="DL31" s="200"/>
      <c r="DM31" s="200"/>
      <c r="DN31" s="200"/>
      <c r="DO31" s="200"/>
      <c r="DP31" s="200"/>
      <c r="DQ31" s="200"/>
      <c r="DR31" s="199"/>
      <c r="DS31" s="200"/>
      <c r="DT31" s="200"/>
      <c r="DU31" s="200"/>
      <c r="DV31" s="200"/>
      <c r="DW31" s="200"/>
      <c r="DX31" s="200"/>
      <c r="DY31" s="200"/>
      <c r="DZ31" s="200"/>
      <c r="EA31" s="200"/>
      <c r="EB31" s="200"/>
      <c r="EC31" s="200"/>
      <c r="ED31" s="200"/>
      <c r="EE31" s="200"/>
      <c r="EF31" s="200"/>
      <c r="EG31" s="200"/>
      <c r="EH31" s="200"/>
      <c r="EI31" s="200"/>
      <c r="EJ31" s="200"/>
      <c r="EK31" s="200"/>
      <c r="EL31" s="200"/>
      <c r="EM31" s="200"/>
      <c r="EN31" s="200"/>
      <c r="EO31" s="203"/>
      <c r="EP31" s="185">
        <f>EP30</f>
        <v>9129114.3300000001</v>
      </c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7"/>
      <c r="FC31" s="185"/>
      <c r="FD31" s="186"/>
      <c r="FE31" s="186"/>
      <c r="FF31" s="186"/>
      <c r="FG31" s="186"/>
      <c r="FH31" s="186"/>
      <c r="FI31" s="186"/>
      <c r="FJ31" s="186"/>
      <c r="FK31" s="186"/>
      <c r="FL31" s="186"/>
      <c r="FM31" s="186"/>
      <c r="FN31" s="186"/>
      <c r="FO31" s="187"/>
      <c r="FP31" s="185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7"/>
      <c r="GC31" s="185"/>
      <c r="GD31" s="186"/>
      <c r="GE31" s="186"/>
      <c r="GF31" s="186"/>
      <c r="GG31" s="186"/>
      <c r="GH31" s="186"/>
      <c r="GI31" s="186"/>
      <c r="GJ31" s="186"/>
      <c r="GK31" s="186"/>
      <c r="GL31" s="186"/>
      <c r="GM31" s="186"/>
      <c r="GN31" s="186"/>
      <c r="GO31" s="187"/>
    </row>
    <row r="32" spans="1:199" ht="13.5" customHeight="1" x14ac:dyDescent="0.2">
      <c r="A32" s="180"/>
      <c r="B32" s="180"/>
      <c r="C32" s="180"/>
      <c r="D32" s="180"/>
      <c r="E32" s="180"/>
      <c r="F32" s="180"/>
      <c r="G32" s="180"/>
      <c r="H32" s="206"/>
      <c r="I32" s="191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  <c r="BE32" s="192"/>
      <c r="BF32" s="192"/>
      <c r="BG32" s="192"/>
      <c r="BH32" s="192"/>
      <c r="BI32" s="192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92"/>
      <c r="CG32" s="192"/>
      <c r="CH32" s="192"/>
      <c r="CI32" s="192"/>
      <c r="CJ32" s="192"/>
      <c r="CK32" s="192"/>
      <c r="CL32" s="192"/>
      <c r="CM32" s="192"/>
      <c r="CN32" s="211"/>
      <c r="CO32" s="197"/>
      <c r="CP32" s="197"/>
      <c r="CQ32" s="197"/>
      <c r="CR32" s="197"/>
      <c r="CS32" s="197"/>
      <c r="CT32" s="197"/>
      <c r="CU32" s="198"/>
      <c r="CV32" s="196"/>
      <c r="CW32" s="197"/>
      <c r="CX32" s="197"/>
      <c r="CY32" s="197"/>
      <c r="CZ32" s="197"/>
      <c r="DA32" s="197"/>
      <c r="DB32" s="197"/>
      <c r="DC32" s="197"/>
      <c r="DD32" s="197"/>
      <c r="DE32" s="198"/>
      <c r="DF32" s="201"/>
      <c r="DG32" s="202"/>
      <c r="DH32" s="202"/>
      <c r="DI32" s="202"/>
      <c r="DJ32" s="202"/>
      <c r="DK32" s="202"/>
      <c r="DL32" s="202"/>
      <c r="DM32" s="202"/>
      <c r="DN32" s="202"/>
      <c r="DO32" s="202"/>
      <c r="DP32" s="202"/>
      <c r="DQ32" s="202"/>
      <c r="DR32" s="201"/>
      <c r="DS32" s="202"/>
      <c r="DT32" s="202"/>
      <c r="DU32" s="202"/>
      <c r="DV32" s="202"/>
      <c r="DW32" s="202"/>
      <c r="DX32" s="202"/>
      <c r="DY32" s="202"/>
      <c r="DZ32" s="202"/>
      <c r="EA32" s="202"/>
      <c r="EB32" s="202"/>
      <c r="EC32" s="202"/>
      <c r="ED32" s="202"/>
      <c r="EE32" s="202"/>
      <c r="EF32" s="202"/>
      <c r="EG32" s="202"/>
      <c r="EH32" s="202"/>
      <c r="EI32" s="202"/>
      <c r="EJ32" s="202"/>
      <c r="EK32" s="202"/>
      <c r="EL32" s="202"/>
      <c r="EM32" s="202"/>
      <c r="EN32" s="202"/>
      <c r="EO32" s="204"/>
      <c r="EP32" s="188"/>
      <c r="EQ32" s="189"/>
      <c r="ER32" s="189"/>
      <c r="ES32" s="189"/>
      <c r="ET32" s="189"/>
      <c r="EU32" s="189"/>
      <c r="EV32" s="189"/>
      <c r="EW32" s="189"/>
      <c r="EX32" s="189"/>
      <c r="EY32" s="189"/>
      <c r="EZ32" s="189"/>
      <c r="FA32" s="189"/>
      <c r="FB32" s="190"/>
      <c r="FC32" s="188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90"/>
      <c r="FP32" s="188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90"/>
      <c r="GC32" s="188"/>
      <c r="GD32" s="189"/>
      <c r="GE32" s="189"/>
      <c r="GF32" s="189"/>
      <c r="GG32" s="189"/>
      <c r="GH32" s="189"/>
      <c r="GI32" s="189"/>
      <c r="GJ32" s="189"/>
      <c r="GK32" s="189"/>
      <c r="GL32" s="189"/>
      <c r="GM32" s="189"/>
      <c r="GN32" s="189"/>
      <c r="GO32" s="190"/>
    </row>
    <row r="33" spans="1:197" ht="12.7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</row>
    <row r="34" spans="1:197" ht="12.7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</row>
    <row r="35" spans="1:197" ht="11.25" customHeight="1" x14ac:dyDescent="0.2">
      <c r="A35" s="9"/>
      <c r="B35" s="9"/>
      <c r="C35" s="9"/>
      <c r="D35" s="9"/>
      <c r="E35" s="9"/>
      <c r="F35" s="9"/>
      <c r="G35" s="9"/>
      <c r="H35" s="9"/>
      <c r="I35" s="9" t="s">
        <v>298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</row>
    <row r="36" spans="1:197" ht="11.25" customHeight="1" x14ac:dyDescent="0.2">
      <c r="A36" s="9"/>
      <c r="B36" s="9"/>
      <c r="C36" s="9"/>
      <c r="D36" s="9"/>
      <c r="E36" s="9"/>
      <c r="F36" s="9"/>
      <c r="G36" s="9"/>
      <c r="H36" s="9"/>
      <c r="I36" s="9" t="s">
        <v>299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184" t="s">
        <v>305</v>
      </c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9"/>
      <c r="BJ36" s="9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9"/>
      <c r="BX36" s="9"/>
      <c r="BY36" s="184" t="s">
        <v>306</v>
      </c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</row>
    <row r="37" spans="1:197" ht="8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78" t="s">
        <v>300</v>
      </c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2"/>
      <c r="BJ37" s="12"/>
      <c r="BK37" s="178" t="s">
        <v>3</v>
      </c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2"/>
      <c r="BX37" s="12"/>
      <c r="BY37" s="178" t="s">
        <v>4</v>
      </c>
      <c r="BZ37" s="178"/>
      <c r="CA37" s="178"/>
      <c r="CB37" s="178"/>
      <c r="CC37" s="178"/>
      <c r="CD37" s="178"/>
      <c r="CE37" s="178"/>
      <c r="CF37" s="178"/>
      <c r="CG37" s="178"/>
      <c r="CH37" s="178"/>
      <c r="CI37" s="178"/>
      <c r="CJ37" s="178"/>
      <c r="CK37" s="178"/>
      <c r="CL37" s="178"/>
      <c r="CM37" s="178"/>
      <c r="CN37" s="178"/>
      <c r="CO37" s="178"/>
      <c r="CP37" s="178"/>
      <c r="CQ37" s="178"/>
      <c r="CR37" s="178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</row>
    <row r="38" spans="1:197" ht="3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2"/>
      <c r="BJ38" s="12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2"/>
      <c r="BX38" s="12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</row>
    <row r="39" spans="1:197" ht="11.25" customHeight="1" x14ac:dyDescent="0.2">
      <c r="A39" s="9"/>
      <c r="B39" s="9"/>
      <c r="C39" s="9"/>
      <c r="D39" s="9"/>
      <c r="E39" s="9"/>
      <c r="F39" s="9"/>
      <c r="G39" s="9"/>
      <c r="H39" s="9"/>
      <c r="I39" s="9" t="s">
        <v>301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184" t="s">
        <v>307</v>
      </c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9"/>
      <c r="BF39" s="9"/>
      <c r="BG39" s="184" t="s">
        <v>308</v>
      </c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BW39" s="184"/>
      <c r="BX39" s="184"/>
      <c r="BY39" s="9"/>
      <c r="BZ39" s="9"/>
      <c r="CA39" s="180" t="s">
        <v>309</v>
      </c>
      <c r="CB39" s="180"/>
      <c r="CC39" s="180"/>
      <c r="CD39" s="180"/>
      <c r="CE39" s="180"/>
      <c r="CF39" s="180"/>
      <c r="CG39" s="180"/>
      <c r="CH39" s="180"/>
      <c r="CI39" s="180"/>
      <c r="CJ39" s="180"/>
      <c r="CK39" s="180"/>
      <c r="CL39" s="180"/>
      <c r="CM39" s="180"/>
      <c r="CN39" s="180"/>
      <c r="CO39" s="180"/>
      <c r="CP39" s="180"/>
      <c r="CQ39" s="180"/>
      <c r="CR39" s="180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</row>
    <row r="40" spans="1:197" ht="8.2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78" t="s">
        <v>300</v>
      </c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8"/>
      <c r="BD40" s="178"/>
      <c r="BE40" s="12"/>
      <c r="BF40" s="12"/>
      <c r="BG40" s="178" t="s">
        <v>302</v>
      </c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2"/>
      <c r="BZ40" s="12"/>
      <c r="CA40" s="178" t="s">
        <v>303</v>
      </c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178"/>
      <c r="CR40" s="178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</row>
    <row r="41" spans="1:197" ht="3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2"/>
      <c r="BF41" s="12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2"/>
      <c r="BZ41" s="12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</row>
    <row r="42" spans="1:197" ht="12.75" customHeight="1" x14ac:dyDescent="0.2">
      <c r="A42" s="9"/>
      <c r="B42" s="9"/>
      <c r="C42" s="9"/>
      <c r="D42" s="9"/>
      <c r="E42" s="9"/>
      <c r="F42" s="9"/>
      <c r="G42" s="9"/>
      <c r="H42" s="9"/>
      <c r="I42" s="179" t="s">
        <v>5</v>
      </c>
      <c r="J42" s="179"/>
      <c r="K42" s="180" t="s">
        <v>310</v>
      </c>
      <c r="L42" s="180"/>
      <c r="M42" s="180"/>
      <c r="N42" s="181" t="s">
        <v>5</v>
      </c>
      <c r="O42" s="181"/>
      <c r="P42" s="9"/>
      <c r="Q42" s="180" t="s">
        <v>41</v>
      </c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4"/>
      <c r="AG42" s="182" t="s">
        <v>304</v>
      </c>
      <c r="AH42" s="183"/>
      <c r="AI42" s="183"/>
      <c r="AJ42" s="183"/>
      <c r="AK42" s="183"/>
      <c r="AL42" s="9" t="s">
        <v>6</v>
      </c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</row>
  </sheetData>
  <mergeCells count="284">
    <mergeCell ref="FP5:GB5"/>
    <mergeCell ref="DF3:DQ5"/>
    <mergeCell ref="DR3:EO5"/>
    <mergeCell ref="FC4:FO4"/>
    <mergeCell ref="FP4:GB4"/>
    <mergeCell ref="A7:H7"/>
    <mergeCell ref="I7:CM7"/>
    <mergeCell ref="CN7:CU7"/>
    <mergeCell ref="EP7:FB7"/>
    <mergeCell ref="B1:GN1"/>
    <mergeCell ref="A3:H5"/>
    <mergeCell ref="I3:CM5"/>
    <mergeCell ref="CN3:CU5"/>
    <mergeCell ref="EP3:GO3"/>
    <mergeCell ref="GC4:GO5"/>
    <mergeCell ref="EP5:FB5"/>
    <mergeCell ref="CV3:DE5"/>
    <mergeCell ref="EP4:FB4"/>
    <mergeCell ref="A6:H6"/>
    <mergeCell ref="I6:CM6"/>
    <mergeCell ref="CN6:CU6"/>
    <mergeCell ref="EP6:FB6"/>
    <mergeCell ref="FC6:FO6"/>
    <mergeCell ref="FP6:GB6"/>
    <mergeCell ref="DR6:EO6"/>
    <mergeCell ref="CV6:DE6"/>
    <mergeCell ref="GC6:GO6"/>
    <mergeCell ref="DF6:DQ6"/>
    <mergeCell ref="FC5:FO5"/>
    <mergeCell ref="FC7:FO7"/>
    <mergeCell ref="FP7:GB7"/>
    <mergeCell ref="GC7:GO7"/>
    <mergeCell ref="CV7:DE7"/>
    <mergeCell ref="DF8:DQ8"/>
    <mergeCell ref="DR8:EO8"/>
    <mergeCell ref="FP8:GB8"/>
    <mergeCell ref="GC8:GO8"/>
    <mergeCell ref="DF7:DQ7"/>
    <mergeCell ref="DR7:EO7"/>
    <mergeCell ref="A9:H9"/>
    <mergeCell ref="I9:CM9"/>
    <mergeCell ref="CN9:CU9"/>
    <mergeCell ref="EP9:FB9"/>
    <mergeCell ref="FC9:FO9"/>
    <mergeCell ref="A8:H8"/>
    <mergeCell ref="I8:CM8"/>
    <mergeCell ref="CN8:CU8"/>
    <mergeCell ref="EP8:FB8"/>
    <mergeCell ref="FC8:FO8"/>
    <mergeCell ref="CV8:DE8"/>
    <mergeCell ref="FP9:GB9"/>
    <mergeCell ref="GC9:GO9"/>
    <mergeCell ref="DR9:EO9"/>
    <mergeCell ref="CV9:DE9"/>
    <mergeCell ref="FP10:GB10"/>
    <mergeCell ref="CN10:CU10"/>
    <mergeCell ref="EP10:FB10"/>
    <mergeCell ref="FC10:FO10"/>
    <mergeCell ref="DF10:DQ10"/>
    <mergeCell ref="GC10:GO10"/>
    <mergeCell ref="DF9:DQ9"/>
    <mergeCell ref="FP11:GB11"/>
    <mergeCell ref="FC11:FO11"/>
    <mergeCell ref="GC11:GO11"/>
    <mergeCell ref="DF11:DQ11"/>
    <mergeCell ref="EP11:FB11"/>
    <mergeCell ref="DR11:EO11"/>
    <mergeCell ref="A10:H10"/>
    <mergeCell ref="I10:CM10"/>
    <mergeCell ref="CV10:DE10"/>
    <mergeCell ref="DR10:EO10"/>
    <mergeCell ref="A11:H11"/>
    <mergeCell ref="I11:CM11"/>
    <mergeCell ref="CN11:CU11"/>
    <mergeCell ref="CV11:DE11"/>
    <mergeCell ref="FP12:GB12"/>
    <mergeCell ref="FC12:FO12"/>
    <mergeCell ref="GC12:GO12"/>
    <mergeCell ref="EP12:FB12"/>
    <mergeCell ref="DF13:DQ13"/>
    <mergeCell ref="A13:H13"/>
    <mergeCell ref="I13:CM13"/>
    <mergeCell ref="CN13:CU13"/>
    <mergeCell ref="EP13:FB13"/>
    <mergeCell ref="FC13:FO13"/>
    <mergeCell ref="DF12:DQ12"/>
    <mergeCell ref="DR12:EO12"/>
    <mergeCell ref="A12:H12"/>
    <mergeCell ref="I12:CM12"/>
    <mergeCell ref="CN12:CU12"/>
    <mergeCell ref="CV12:DE12"/>
    <mergeCell ref="A14:H14"/>
    <mergeCell ref="I14:CM14"/>
    <mergeCell ref="CN14:CU14"/>
    <mergeCell ref="EP14:FB14"/>
    <mergeCell ref="FC14:FO14"/>
    <mergeCell ref="CV14:DE14"/>
    <mergeCell ref="DR14:EO14"/>
    <mergeCell ref="FP13:GB13"/>
    <mergeCell ref="GC13:GO13"/>
    <mergeCell ref="CV13:DE13"/>
    <mergeCell ref="DR13:EO13"/>
    <mergeCell ref="FP14:GB14"/>
    <mergeCell ref="GC14:GO14"/>
    <mergeCell ref="DF14:DQ14"/>
    <mergeCell ref="DF15:DQ15"/>
    <mergeCell ref="DR15:EO15"/>
    <mergeCell ref="GC15:GO15"/>
    <mergeCell ref="A15:H15"/>
    <mergeCell ref="I15:CM15"/>
    <mergeCell ref="CN15:CU15"/>
    <mergeCell ref="EP15:FB15"/>
    <mergeCell ref="FC15:FO15"/>
    <mergeCell ref="FP15:GB15"/>
    <mergeCell ref="CV15:DE15"/>
    <mergeCell ref="GC16:GO16"/>
    <mergeCell ref="CV16:DE16"/>
    <mergeCell ref="DR16:EO16"/>
    <mergeCell ref="DF16:DQ16"/>
    <mergeCell ref="A17:H17"/>
    <mergeCell ref="I17:CM17"/>
    <mergeCell ref="CN17:CU17"/>
    <mergeCell ref="EP17:FB17"/>
    <mergeCell ref="FC17:FO17"/>
    <mergeCell ref="FP17:GB17"/>
    <mergeCell ref="A16:H16"/>
    <mergeCell ref="I16:CM16"/>
    <mergeCell ref="CN16:CU16"/>
    <mergeCell ref="EP16:FB16"/>
    <mergeCell ref="FC16:FO16"/>
    <mergeCell ref="FP16:GB16"/>
    <mergeCell ref="CV17:DE17"/>
    <mergeCell ref="DF17:DQ17"/>
    <mergeCell ref="DR17:EO17"/>
    <mergeCell ref="GC17:GO17"/>
    <mergeCell ref="I18:CM18"/>
    <mergeCell ref="CN18:CU18"/>
    <mergeCell ref="EP18:FB18"/>
    <mergeCell ref="FC18:FO18"/>
    <mergeCell ref="GC18:GO18"/>
    <mergeCell ref="GC19:GO19"/>
    <mergeCell ref="CV19:DE19"/>
    <mergeCell ref="DR19:EO19"/>
    <mergeCell ref="DF19:DQ19"/>
    <mergeCell ref="FP20:GB20"/>
    <mergeCell ref="GC20:GO20"/>
    <mergeCell ref="A18:H18"/>
    <mergeCell ref="CV18:DE18"/>
    <mergeCell ref="FP18:GB18"/>
    <mergeCell ref="DR18:EO18"/>
    <mergeCell ref="DF18:DQ18"/>
    <mergeCell ref="A19:H19"/>
    <mergeCell ref="I19:CM19"/>
    <mergeCell ref="CN19:CU19"/>
    <mergeCell ref="EP19:FB19"/>
    <mergeCell ref="FC19:FO19"/>
    <mergeCell ref="A20:H20"/>
    <mergeCell ref="I20:CM20"/>
    <mergeCell ref="CN20:CU20"/>
    <mergeCell ref="EP20:FB20"/>
    <mergeCell ref="FC20:FO20"/>
    <mergeCell ref="CV20:DE20"/>
    <mergeCell ref="DR20:EO20"/>
    <mergeCell ref="DF20:DQ20"/>
    <mergeCell ref="FP19:GB19"/>
    <mergeCell ref="GC21:GO21"/>
    <mergeCell ref="A21:H21"/>
    <mergeCell ref="I21:CM21"/>
    <mergeCell ref="CN21:CU21"/>
    <mergeCell ref="EP21:FB21"/>
    <mergeCell ref="FC21:FO21"/>
    <mergeCell ref="FP21:GB21"/>
    <mergeCell ref="CV21:DE21"/>
    <mergeCell ref="DF21:DQ21"/>
    <mergeCell ref="DR21:EO21"/>
    <mergeCell ref="GC22:GO22"/>
    <mergeCell ref="I22:CM22"/>
    <mergeCell ref="CN22:CU22"/>
    <mergeCell ref="DR22:EO22"/>
    <mergeCell ref="GC23:GO23"/>
    <mergeCell ref="A23:H23"/>
    <mergeCell ref="I23:CM23"/>
    <mergeCell ref="CN23:CU23"/>
    <mergeCell ref="EP23:FB23"/>
    <mergeCell ref="FC23:FO23"/>
    <mergeCell ref="A22:H22"/>
    <mergeCell ref="EP22:FB22"/>
    <mergeCell ref="FC22:FO22"/>
    <mergeCell ref="CV22:DE22"/>
    <mergeCell ref="DF22:DQ22"/>
    <mergeCell ref="FP22:GB22"/>
    <mergeCell ref="FP23:GB23"/>
    <mergeCell ref="DF23:DQ23"/>
    <mergeCell ref="DR23:EO23"/>
    <mergeCell ref="CV23:DE23"/>
    <mergeCell ref="FP24:GB24"/>
    <mergeCell ref="CN24:CU24"/>
    <mergeCell ref="EP24:FB24"/>
    <mergeCell ref="FC24:FO24"/>
    <mergeCell ref="DF24:DQ24"/>
    <mergeCell ref="FP25:GB25"/>
    <mergeCell ref="GC25:GO25"/>
    <mergeCell ref="DR25:EO25"/>
    <mergeCell ref="FP26:GB26"/>
    <mergeCell ref="GC26:GO26"/>
    <mergeCell ref="A24:H24"/>
    <mergeCell ref="I24:CM24"/>
    <mergeCell ref="GC24:GO24"/>
    <mergeCell ref="CV24:DE24"/>
    <mergeCell ref="DR24:EO24"/>
    <mergeCell ref="CV25:DE25"/>
    <mergeCell ref="DF25:DQ25"/>
    <mergeCell ref="A25:H25"/>
    <mergeCell ref="I25:CM25"/>
    <mergeCell ref="CN25:CU25"/>
    <mergeCell ref="CV26:DE26"/>
    <mergeCell ref="FC26:FO26"/>
    <mergeCell ref="A26:H26"/>
    <mergeCell ref="I26:CM26"/>
    <mergeCell ref="CN26:CU26"/>
    <mergeCell ref="EP26:FB26"/>
    <mergeCell ref="DF26:DQ26"/>
    <mergeCell ref="DR26:EO26"/>
    <mergeCell ref="EP25:FB25"/>
    <mergeCell ref="FC25:FO25"/>
    <mergeCell ref="CV28:DE29"/>
    <mergeCell ref="DF28:DQ29"/>
    <mergeCell ref="GC27:GO27"/>
    <mergeCell ref="A27:H27"/>
    <mergeCell ref="I27:CM27"/>
    <mergeCell ref="CN27:CU27"/>
    <mergeCell ref="EP27:FB27"/>
    <mergeCell ref="FC27:FO27"/>
    <mergeCell ref="FP27:GB27"/>
    <mergeCell ref="CV27:DE27"/>
    <mergeCell ref="DF27:DQ27"/>
    <mergeCell ref="DR27:EO27"/>
    <mergeCell ref="DF30:DQ30"/>
    <mergeCell ref="A31:H32"/>
    <mergeCell ref="I31:CM31"/>
    <mergeCell ref="CN31:CU32"/>
    <mergeCell ref="EP31:FB32"/>
    <mergeCell ref="FC31:FO32"/>
    <mergeCell ref="DR28:EO29"/>
    <mergeCell ref="GC30:GO30"/>
    <mergeCell ref="CV30:DE30"/>
    <mergeCell ref="A30:H30"/>
    <mergeCell ref="I30:CM30"/>
    <mergeCell ref="CN30:CU30"/>
    <mergeCell ref="EP30:FB30"/>
    <mergeCell ref="FC30:FO30"/>
    <mergeCell ref="FP30:GB30"/>
    <mergeCell ref="DR30:EO30"/>
    <mergeCell ref="FP28:GB29"/>
    <mergeCell ref="GC28:GO29"/>
    <mergeCell ref="I29:CM29"/>
    <mergeCell ref="A28:H29"/>
    <mergeCell ref="I28:CM28"/>
    <mergeCell ref="CN28:CU29"/>
    <mergeCell ref="EP28:FB29"/>
    <mergeCell ref="FC28:FO29"/>
    <mergeCell ref="AQ36:BH36"/>
    <mergeCell ref="BK36:BV36"/>
    <mergeCell ref="BY36:CR36"/>
    <mergeCell ref="AQ37:BH37"/>
    <mergeCell ref="BK37:BV37"/>
    <mergeCell ref="BY37:CR37"/>
    <mergeCell ref="FP31:GB32"/>
    <mergeCell ref="GC31:GO32"/>
    <mergeCell ref="I32:CM32"/>
    <mergeCell ref="CV31:DE32"/>
    <mergeCell ref="DF31:DQ32"/>
    <mergeCell ref="DR31:EO32"/>
    <mergeCell ref="AM40:BD40"/>
    <mergeCell ref="BG40:BX40"/>
    <mergeCell ref="CA40:CR40"/>
    <mergeCell ref="I42:J42"/>
    <mergeCell ref="K42:M42"/>
    <mergeCell ref="N42:O42"/>
    <mergeCell ref="Q42:AE42"/>
    <mergeCell ref="AG42:AK42"/>
    <mergeCell ref="AM39:BD39"/>
    <mergeCell ref="BG39:BX39"/>
    <mergeCell ref="CA39:CR39"/>
  </mergeCells>
  <pageMargins left="0.59055118110236227" right="0.51181102362204722" top="0.78740157480314965" bottom="0.31496062992125984" header="0.19685039370078741" footer="0.19685039370078741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  <vt:lpstr>'ФХД_ Поступления и выплаты'!LAST_CELL</vt:lpstr>
      <vt:lpstr>'ФХД_ Сведения по выплатам на з'!LAST_CELL</vt:lpstr>
      <vt:lpstr>'ФХД_ Поступления и выплаты'!Print_Area</vt:lpstr>
      <vt:lpstr>'ФХД_ Сведения по выплатам на з'!Print_Area</vt:lpstr>
      <vt:lpstr>'ФХД_ Поступления и выплаты'!Print_Titles</vt:lpstr>
      <vt:lpstr>'ФХД_ Сведения по выплатам на з'!Print_Titles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 1</dc:creator>
  <dc:description>POI HSSF rep:2.56.0.465</dc:description>
  <cp:lastModifiedBy>Админ 1</cp:lastModifiedBy>
  <cp:lastPrinted>2025-10-10T02:17:43Z</cp:lastPrinted>
  <dcterms:created xsi:type="dcterms:W3CDTF">2025-10-09T09:59:24Z</dcterms:created>
  <dcterms:modified xsi:type="dcterms:W3CDTF">2025-10-10T02:18:48Z</dcterms:modified>
</cp:coreProperties>
</file>